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0" activeTab="0"/>
  </bookViews>
  <sheets>
    <sheet name="TDSheet" sheetId="1" r:id="rId1"/>
  </sheets>
  <definedNames>
    <definedName name="_xlnm.Print_Area" localSheetId="0">'TDSheet'!$A$1:$U$102</definedName>
  </definedNames>
  <calcPr fullCalcOnLoad="1"/>
</workbook>
</file>

<file path=xl/sharedStrings.xml><?xml version="1.0" encoding="utf-8"?>
<sst xmlns="http://schemas.openxmlformats.org/spreadsheetml/2006/main" count="1168" uniqueCount="413">
  <si>
    <t>№ п/п</t>
  </si>
  <si>
    <t>Наименование организации</t>
  </si>
  <si>
    <t>Статьи бюджета</t>
  </si>
  <si>
    <t>Наименование закупаемых товаров, работ и услуг</t>
  </si>
  <si>
    <t>Краткая характеристика (описание) товаров, работ и услуг с указанием СТ РК, ГОСТ, ТУ и т.д.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</si>
  <si>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</si>
  <si>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</si>
  <si>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</si>
  <si>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</si>
  <si>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</si>
  <si>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</si>
  <si>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</si>
  <si>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</si>
  <si>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</si>
  <si>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</si>
  <si>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</si>
  <si>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</si>
  <si>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</si>
  <si>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</si>
  <si>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1</t>
  </si>
  <si>
    <t>2</t>
  </si>
  <si>
    <t>3</t>
  </si>
  <si>
    <t>5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</si>
  <si>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</si>
  <si>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</si>
  <si>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</si>
  <si>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</si>
  <si>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</si>
  <si>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</si>
  <si>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</si>
  <si>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</si>
  <si>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</si>
  <si>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</si>
  <si>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</si>
  <si>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</si>
  <si>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</si>
  <si>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Услуги</t>
  </si>
  <si>
    <t>Итого по услугам:</t>
  </si>
  <si>
    <t>Дополнительная характеристика</t>
  </si>
  <si>
    <t>Перечень закупок товаров, работ и услуг, осуществляемых вне информационной системы АО «ФНБ «Самрук-Қазына» на 2023 год</t>
  </si>
  <si>
    <t>Код ЕНС ТРУ</t>
  </si>
  <si>
    <t>4</t>
  </si>
  <si>
    <t>7</t>
  </si>
  <si>
    <t>8</t>
  </si>
  <si>
    <t>9</t>
  </si>
  <si>
    <t>Товары</t>
  </si>
  <si>
    <t>Итого по товарам:</t>
  </si>
  <si>
    <t>Работы</t>
  </si>
  <si>
    <t>Итого по работам:</t>
  </si>
  <si>
    <t>Товарищество с ограниченной ответственностью "КазРосГаз"</t>
  </si>
  <si>
    <t>Аудиторские услуги</t>
  </si>
  <si>
    <t>Услуги по проведению аудита финансовой отчетности</t>
  </si>
  <si>
    <t>Услуги по проведению аудита финансовой отчетности за 2023 год</t>
  </si>
  <si>
    <t>750000000</t>
  </si>
  <si>
    <t>г.Алматы, ул.Байзакова, 280</t>
  </si>
  <si>
    <t>Республика Казахстан, г.Алматы</t>
  </si>
  <si>
    <t>С января 2023 по декабрь 2023</t>
  </si>
  <si>
    <t>692010.000.000002</t>
  </si>
  <si>
    <t>Расходы по Филиалу в г.Оренбург</t>
  </si>
  <si>
    <t>192021.550.000000</t>
  </si>
  <si>
    <t>Бензин для двигателей с искровым зажиганием</t>
  </si>
  <si>
    <t>марка АИ-95</t>
  </si>
  <si>
    <t>Декабрь 2022</t>
  </si>
  <si>
    <t>Российская Федерация, г.Оренбург</t>
  </si>
  <si>
    <t>DDP</t>
  </si>
  <si>
    <t>С января 2023 по июнь 2023</t>
  </si>
  <si>
    <t>Предоплата: 100</t>
  </si>
  <si>
    <t>112</t>
  </si>
  <si>
    <t>Литр (куб. дм.)</t>
  </si>
  <si>
    <t>620129.000.000002</t>
  </si>
  <si>
    <t>Лицензия</t>
  </si>
  <si>
    <t>на программный продукт (кроме услуг по предоставлению лицензии)</t>
  </si>
  <si>
    <t>Вариант: антивирусное</t>
  </si>
  <si>
    <t>Август 2023</t>
  </si>
  <si>
    <t>Российская Федерация, г.Оренбург,  ул.Маршала Жукова, д.3, офис 4</t>
  </si>
  <si>
    <t>С август 2023 по сентябрь 2023</t>
  </si>
  <si>
    <t>Окончательный: 100</t>
  </si>
  <si>
    <t>796</t>
  </si>
  <si>
    <t>172313.500.000008</t>
  </si>
  <si>
    <t>Папка</t>
  </si>
  <si>
    <t>из мелованного картона, формат А4</t>
  </si>
  <si>
    <t>Март 2023</t>
  </si>
  <si>
    <t>172314.500.000002</t>
  </si>
  <si>
    <t>Бумага для офисного оборудования</t>
  </si>
  <si>
    <t>формат А4</t>
  </si>
  <si>
    <t>Бумага: для офисного оборудования, формат А4 (210 х 297мм), плотность 80 г/м2, кол. листав в пачке 500 шт. Класс "С" белизна 146%.</t>
  </si>
  <si>
    <t>5111</t>
  </si>
  <si>
    <t>Одна пачка</t>
  </si>
  <si>
    <t>329912.130.000000</t>
  </si>
  <si>
    <t>Ручка канцелярская</t>
  </si>
  <si>
    <t>шариковая</t>
  </si>
  <si>
    <t>222925.700.000027</t>
  </si>
  <si>
    <t>пластиковая, формат А4</t>
  </si>
  <si>
    <t>Вид: Папка регистратор; Материал: картон, пвх; Размер: 75 мм</t>
  </si>
  <si>
    <t>Ноябрь 2023</t>
  </si>
  <si>
    <t>С ноября 2023 по декабрь 2023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</si>
  <si>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</si>
  <si>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</si>
  <si>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</si>
  <si>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</si>
  <si>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</si>
  <si>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</si>
  <si>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ТО, ремонт, запчасти, расходные материалы для автомобиля Филиала</t>
  </si>
  <si>
    <t>Промежуточный: 100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</si>
  <si>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</si>
  <si>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</si>
  <si>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</si>
  <si>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Текущий ремонт системы контроля и управления доступом</t>
  </si>
  <si>
    <t>Январь 2023</t>
  </si>
  <si>
    <t>749020.000.000010</t>
  </si>
  <si>
    <t>Услуги по медицинскому страхованию на случай болезни</t>
  </si>
  <si>
    <t>добровольное медицинское страхование работников Филиала и членов их семей</t>
  </si>
  <si>
    <t>Октябрь 2023</t>
  </si>
  <si>
    <t>Российская Федерация</t>
  </si>
  <si>
    <t>С октября 2023 по октябоь 2024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</si>
  <si>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</si>
  <si>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</si>
  <si>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</si>
  <si>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по уборке территории</t>
  </si>
  <si>
    <t>Российская Федерация, Оренбургская область,Оренбургский р-н, Подгороднепокровский с/с, 26км. трассы Оренбург-Самара</t>
  </si>
  <si>
    <t>331411.200.000001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</si>
  <si>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</si>
  <si>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техническое обслуживание электроустановок, инженерных и электросетей</t>
  </si>
  <si>
    <t>331219.203.000000</t>
  </si>
  <si>
    <t>Услуги по мойке автотранспорта/спецтехники</t>
  </si>
  <si>
    <t>для автомобиля Филиала</t>
  </si>
  <si>
    <t>749020.000.000011</t>
  </si>
  <si>
    <t>Услуги по страхованию гражданско-правовой ответственности владельцев автомобильного транспорта</t>
  </si>
  <si>
    <t>620111.900.000002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</si>
  <si>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</si>
  <si>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требованиями заказчика</t>
  </si>
  <si>
    <t>Еженедельное обновление нормативно-правовой базы с использованием систем "КонсультантПлюс"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</si>
  <si>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</si>
  <si>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</si>
  <si>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</si>
  <si>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620920.000.000002</t>
  </si>
  <si>
    <t>Услуги по администрированию и техническому обслуживанию программно-аппаратного комплекса</t>
  </si>
  <si>
    <t>Информационно-технологическое сопровождение 1С Предприятие: Бухгалтерия, Зарплата и Управление персоналом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</si>
  <si>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</si>
  <si>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</si>
  <si>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</si>
  <si>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услуги предрейсового медицинского сомотра водителя (ей)</t>
  </si>
  <si>
    <t>331218.200.000000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</si>
  <si>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</si>
  <si>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техническое обслуживание 
 кондиционеров марки Midea</t>
  </si>
  <si>
    <t>С марта 2023 по июнь 2023</t>
  </si>
  <si>
    <t>292040.100.000004</t>
  </si>
  <si>
    <t>Услуги шиномонтажа</t>
  </si>
  <si>
    <t>С март 2023 по декабрь 2023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</si>
  <si>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</si>
  <si>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</si>
  <si>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</si>
  <si>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предоставлению доступа к сети Интернет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</si>
  <si>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</si>
  <si>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</si>
  <si>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</si>
  <si>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 xml:space="preserve">Услуги охраны офисного помещения Филиала </t>
  </si>
  <si>
    <t>682012.960.000000</t>
  </si>
  <si>
    <t>Услуги по аренде административных/производственных помещений</t>
  </si>
  <si>
    <t>Аренда офиса</t>
  </si>
  <si>
    <t>Охрана производственной базы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</si>
  <si>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</si>
  <si>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</si>
  <si>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Услуги по ремонту и техническому обслуживанию оргтехники, компьютеров и периферийного оборудования</t>
  </si>
  <si>
    <t>532011.110.000000</t>
  </si>
  <si>
    <t>Услуги по ускоренной/курьерской почтовой связи</t>
  </si>
  <si>
    <t>Услуги внутренних и международных экспресс-отправлений</t>
  </si>
  <si>
    <t>Май 2023</t>
  </si>
  <si>
    <t>Услуги налива, хранения ППГ</t>
  </si>
  <si>
    <t>Услуги по подаче и уборке вагонов</t>
  </si>
  <si>
    <t>Перевозка сжиженных газов на подъездных железнодорожных путях в г. Оренбурге</t>
  </si>
  <si>
    <t>С 01 января 2023 по 31 декабря 2023</t>
  </si>
  <si>
    <t>Предоплата: 50; Окончательно: 50</t>
  </si>
  <si>
    <t>522111.900.000007</t>
  </si>
  <si>
    <t>Расходы по представительству в г. Санкт-Петербург</t>
  </si>
  <si>
    <t>Российская Федерация, г. Санкт-Петербург</t>
  </si>
  <si>
    <t xml:space="preserve">Бумага: для офисного оборудования, формат А4 (210 х 297мм), плотность 80 г/м2, кол. листав в пачке 500 шт. Класс "С" белизна 146%. </t>
  </si>
  <si>
    <t>Апрель 
2023</t>
  </si>
  <si>
    <t>Российская Федерация, г. Санкт-Петербург, Ленинский проспект, 153, офис 1102</t>
  </si>
  <si>
    <t>262013.000.000011</t>
  </si>
  <si>
    <t>Компьютер</t>
  </si>
  <si>
    <t>офисный (универсальный)</t>
  </si>
  <si>
    <t>Intel Core i5 10400</t>
  </si>
  <si>
    <t>С март 2023 по апрель 2023</t>
  </si>
  <si>
    <t>262017.100.000001</t>
  </si>
  <si>
    <t>Монитор</t>
  </si>
  <si>
    <t>ЖК, диагональ более 23, но не более 30</t>
  </si>
  <si>
    <t>ТО, ремонт, запчасти, расходные материалы для автомобиля Представительства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</si>
  <si>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</si>
  <si>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</si>
  <si>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</si>
  <si>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установка, настройка, ремонт, ежемесячное сервисное обслуживание компьютерной/периферийной оргтехники/оборудования и их частей для Представительства</t>
  </si>
  <si>
    <t>620920.000.000017</t>
  </si>
  <si>
    <t>Услуги по заправке картриджей</t>
  </si>
  <si>
    <t>ОСАГО автомобиля Представительства</t>
  </si>
  <si>
    <t>С ноябрь 2023 по ноябрь 2024</t>
  </si>
  <si>
    <t>Информационно-технологическое сопровождение 1С предприятие: Бухгалтерия, Зарплата и Управление персоналом</t>
  </si>
  <si>
    <t>Предоплата: 65
Промежуточный: 35</t>
  </si>
  <si>
    <t>международных экспресс-отправлений</t>
  </si>
  <si>
    <t>749020.000.000012</t>
  </si>
  <si>
    <t>Услуги по страхованию автомобильного транспорта</t>
  </si>
  <si>
    <t>КАСКО на автомобиль Представительства</t>
  </si>
  <si>
    <t>С февраль 2023 по февраль 2024</t>
  </si>
  <si>
    <t>812110.000.000000</t>
  </si>
  <si>
    <t>Услуги по уборке зданий/помещений/территории и аналогичных объектов</t>
  </si>
  <si>
    <t>ноябрь 2023 по ноябрь 2024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</si>
  <si>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</si>
  <si>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</si>
  <si>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</si>
  <si>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Безопасность и охрана труда</t>
  </si>
  <si>
    <t>Повышение квалификации "Обеспечение пожарной безопасности"</t>
  </si>
  <si>
    <t>С май 2023 по июнь 2023</t>
  </si>
  <si>
    <t>Обучение по электробезопасности</t>
  </si>
  <si>
    <t>Сентябрь 
2023</t>
  </si>
  <si>
    <t>С сентябрь 2023 по октябрь 2023</t>
  </si>
  <si>
    <t>для автомобиля Представительства</t>
  </si>
  <si>
    <t>по территории Российской Федерации</t>
  </si>
  <si>
    <t>аренда нежилого помещения (офиса) для Представительства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</si>
  <si>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</si>
  <si>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</si>
  <si>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</si>
  <si>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для встреч членов органов управления и работников, направляемых в командировку</t>
  </si>
  <si>
    <t>749020.000.000120</t>
  </si>
  <si>
    <t>Услуги по аттестации рабочих мест</t>
  </si>
  <si>
    <t>Оценка и управление рисками (охрана труда)</t>
  </si>
  <si>
    <t xml:space="preserve">С февраль 2023 по март 2023 </t>
  </si>
  <si>
    <t>Предоплата:50, Окончательный:50</t>
  </si>
  <si>
    <t>Разработка документации, входящей в состав системы управления охраной труда</t>
  </si>
  <si>
    <t>Февраль 2023</t>
  </si>
  <si>
    <t>Всего</t>
  </si>
  <si>
    <t>1 Т</t>
  </si>
  <si>
    <t>2 Т</t>
  </si>
  <si>
    <t>3 Т</t>
  </si>
  <si>
    <t>4 Т</t>
  </si>
  <si>
    <t>5 Т</t>
  </si>
  <si>
    <t>6 Т</t>
  </si>
  <si>
    <t>8 Т</t>
  </si>
  <si>
    <t>1-1 У</t>
  </si>
  <si>
    <t>2 Р</t>
  </si>
  <si>
    <t xml:space="preserve"> 2 У</t>
  </si>
  <si>
    <t>3 У</t>
  </si>
  <si>
    <t>4 У</t>
  </si>
  <si>
    <t>5 У</t>
  </si>
  <si>
    <t>7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</si>
  <si>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</si>
  <si>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</si>
  <si>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</si>
  <si>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</si>
  <si>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</si>
  <si>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</si>
  <si>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</si>
  <si>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</si>
  <si>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</si>
  <si>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</si>
  <si>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20 У</t>
  </si>
  <si>
    <t>коммунальные расходы</t>
  </si>
  <si>
    <t>351310.100.000000</t>
  </si>
  <si>
    <t>Услуги по передаче/распределению электроэнергии</t>
  </si>
  <si>
    <t>42 У</t>
  </si>
  <si>
    <t>Консультационные услуги</t>
  </si>
  <si>
    <t>712019.000.000009</t>
  </si>
  <si>
    <t>Услуги по диагностированию/экспертизе/анализу/испытаниям/тестированию/осмотру</t>
  </si>
  <si>
    <t>Услуги независимых экспертов, привлекаемых от различных организаций</t>
  </si>
  <si>
    <t>С даты заключения договора по декабрь 2023</t>
  </si>
  <si>
    <t>8-1 У</t>
  </si>
  <si>
    <t xml:space="preserve">Обучение по программе: "Пожарная безопасность"  
(2 человека) </t>
  </si>
  <si>
    <t>С марта 2023 по май 2023</t>
  </si>
  <si>
    <t>13 Т</t>
  </si>
  <si>
    <t>Июнь 2023</t>
  </si>
  <si>
    <t>С июля 2023 по декабрь 2023</t>
  </si>
  <si>
    <t>С июнь 2023 по декабрь 2023</t>
  </si>
  <si>
    <t>43 У</t>
  </si>
  <si>
    <t>14 Т</t>
  </si>
  <si>
    <t>44 У</t>
  </si>
  <si>
    <t>Переподготовка и повышение квалификации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</si>
  <si>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</si>
  <si>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</si>
  <si>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С даты подписания договора по июнь 2023</t>
  </si>
  <si>
    <t>С апрель 2023 по май 2023</t>
  </si>
  <si>
    <t>С январь 2023 по май 2023</t>
  </si>
  <si>
    <t>143910.310.000000</t>
  </si>
  <si>
    <t>Джемпер с нанесением логотипа компании</t>
  </si>
  <si>
    <t>Мужской, из трикотажа</t>
  </si>
  <si>
    <t>143910.320.000000</t>
  </si>
  <si>
    <t>Женский, из трикотажа</t>
  </si>
  <si>
    <t>14312.400.010000</t>
  </si>
  <si>
    <t>Брюки спортивные с нанесением логотипа компании</t>
  </si>
  <si>
    <t>141922.140.000002</t>
  </si>
  <si>
    <t>Футболка с нанесением логотипа компании</t>
  </si>
  <si>
    <t>141922.140.000001</t>
  </si>
  <si>
    <t>141912.900.000021</t>
  </si>
  <si>
    <t>Шорты с нанесением логотипа компании</t>
  </si>
  <si>
    <t>Игровые шорты из трикотажа. На левой штанине расположен логотип производителя. Модель имеет классический спортивный крой, на талии фиксируется при помощи эластичной резинки, которая расположена в верху. Модель пошита из качественного синтетического материала, в состав которого входят волокна полиэстера, которые обеспечивают изделию высокие эксплуатационные качества. Ткань имеет хорошую прочность, она износостойкая и эластичная.</t>
  </si>
  <si>
    <t>141912.900.000029</t>
  </si>
  <si>
    <t>Женский, спортивный, из  трикотажа. Свободный крой и влагоотводящая ткань; Надежные боковые карманы на молнии; Стандартный крой для удобной, свободной посадки.</t>
  </si>
  <si>
    <t>Свободные брюки из трикотажа стандартного кроя; Удобная посадка модели не сковывает движения при тренировках; боковые карманы на молнии.</t>
  </si>
  <si>
    <t>Состав: ткани 100 % хлопок. Плотность материала 160-170 гр/м2 Воротник: поло Планка на трех пуговицах</t>
  </si>
  <si>
    <t>Мужской, спортивный, из трикотажа. Свободный крой и влагоотводящая ткань; Надежные боковые карманы на молнии; Стандартный крой для удобной, свободной посадки.</t>
  </si>
  <si>
    <t>Штука</t>
  </si>
  <si>
    <t>Спортивно-культурные мероприятия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</si>
  <si>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</si>
  <si>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</si>
  <si>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</si>
  <si>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</si>
  <si>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</si>
  <si>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</si>
  <si>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</si>
  <si>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</si>
  <si>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Прочие</t>
  </si>
  <si>
    <t>272011.900.000004</t>
  </si>
  <si>
    <t>Батарейки AA</t>
  </si>
  <si>
    <t>(LR6-PB24) ,alkaline Plus</t>
  </si>
  <si>
    <t>упаковка по 24 шт.</t>
  </si>
  <si>
    <t>С сентября 2024 по октябрь 2022</t>
  </si>
  <si>
    <t>шт</t>
  </si>
  <si>
    <t>272011.900.000003</t>
  </si>
  <si>
    <t>Батарейки AAA</t>
  </si>
  <si>
    <t>(LR03-PB24) ,alkaline Plus</t>
  </si>
  <si>
    <t>С сентября 2024 по октябрь 2023</t>
  </si>
  <si>
    <t>221972.000.000005</t>
  </si>
  <si>
    <t xml:space="preserve">Коврик для мыши </t>
  </si>
  <si>
    <t>250x200x3mm</t>
  </si>
  <si>
    <t>С сентября 2024 по октябрь 2024</t>
  </si>
  <si>
    <t>262016.930.000001</t>
  </si>
  <si>
    <t>Мышь</t>
  </si>
  <si>
    <t>Ergonomic, Черный, Mouse Optical Mouse, USB, black</t>
  </si>
  <si>
    <t>С сентября 2024 по октябрь 2025</t>
  </si>
  <si>
    <t>Сентябрь 2023</t>
  </si>
  <si>
    <t>23 Т</t>
  </si>
  <si>
    <t>24 Т</t>
  </si>
  <si>
    <t>25 Т</t>
  </si>
  <si>
    <t>26 Т</t>
  </si>
  <si>
    <t>45 У</t>
  </si>
  <si>
    <t>711211.000.000000</t>
  </si>
  <si>
    <t>Услуги консультационные инженерные</t>
  </si>
  <si>
    <t xml:space="preserve">Услуги консультационные инженерные </t>
  </si>
  <si>
    <t>Подготовка заключения кадастровым инженером</t>
  </si>
  <si>
    <t>С сентября 2023 по октябрь 2023</t>
  </si>
  <si>
    <t>46 У</t>
  </si>
  <si>
    <t>Петербургский международный газовый форум</t>
  </si>
  <si>
    <t>С даты подписания договора по ноябрь 2023</t>
  </si>
  <si>
    <t>Российская Федерация,
г.Санкт-Петербург</t>
  </si>
  <si>
    <t>1-1 Р</t>
  </si>
  <si>
    <t>ОСАГО автомобиля Филиала</t>
  </si>
  <si>
    <t>291022.300.000017</t>
  </si>
  <si>
    <t>Автомобиль</t>
  </si>
  <si>
    <t>легковой, класс В, автоматическая трансмиссия, объем до 2000 куб.см</t>
  </si>
  <si>
    <t>221111.100.000029</t>
  </si>
  <si>
    <t>Шина</t>
  </si>
  <si>
    <t>для легкового автомобиля, зимняя, радиальная, диаметр обода 18</t>
  </si>
  <si>
    <t>КАСКО автомобиля Филиала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</si>
  <si>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</si>
  <si>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</si>
  <si>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</si>
  <si>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Оценка автомобиля Тойота</t>
  </si>
  <si>
    <t>262040.000.000268</t>
  </si>
  <si>
    <t>Блок системный</t>
  </si>
  <si>
    <t>форм-фактор вертикальный</t>
  </si>
  <si>
    <t>ЖК, диагональ более 23", но не более 30"</t>
  </si>
  <si>
    <t>262040.000.000232</t>
  </si>
  <si>
    <t>Источник бесперебойного питания</t>
  </si>
  <si>
    <t>интерактивный</t>
  </si>
  <si>
    <t>262016.500.000000</t>
  </si>
  <si>
    <t>Комплект клавиатура-мышь</t>
  </si>
  <si>
    <t>оптический</t>
  </si>
  <si>
    <t>Комплект</t>
  </si>
  <si>
    <t>274015.990.000142</t>
  </si>
  <si>
    <t>Лампа люминесцентная</t>
  </si>
  <si>
    <t>тип цоколя G13, мощность 18 Вт</t>
  </si>
  <si>
    <t>29 Т</t>
  </si>
  <si>
    <t>30 Т</t>
  </si>
  <si>
    <t>31 Т</t>
  </si>
  <si>
    <t>32 Т</t>
  </si>
  <si>
    <t>33 Т</t>
  </si>
  <si>
    <t>Автомобиль HAVAL DARGO X</t>
  </si>
  <si>
    <t>27-1 Т</t>
  </si>
  <si>
    <t>28-1 Т</t>
  </si>
  <si>
    <t>6-2 У</t>
  </si>
  <si>
    <t>С ноября 2023 по ноябрь 2024</t>
  </si>
  <si>
    <t>47-1 У</t>
  </si>
  <si>
    <t>48-1 У</t>
  </si>
  <si>
    <t>Декабрь 2023</t>
  </si>
  <si>
    <t>С декабря 2023 по декабрь 2023</t>
  </si>
  <si>
    <t>41-1 У</t>
  </si>
  <si>
    <t>9-2 Т</t>
  </si>
  <si>
    <t>10-2 Т</t>
  </si>
  <si>
    <t>11-1 Т</t>
  </si>
  <si>
    <t>12-1 Т</t>
  </si>
  <si>
    <t>3-1 Р</t>
  </si>
  <si>
    <t>4-2 Р</t>
  </si>
  <si>
    <t>21-2 У</t>
  </si>
  <si>
    <t>22-1 У</t>
  </si>
  <si>
    <t>23-1 У</t>
  </si>
  <si>
    <t>24-1 У</t>
  </si>
  <si>
    <t>25-2 У</t>
  </si>
  <si>
    <t>26-1 У</t>
  </si>
  <si>
    <t>27-1 У</t>
  </si>
  <si>
    <t>28-2 У</t>
  </si>
  <si>
    <t>29-1 У</t>
  </si>
  <si>
    <t>30-1 У</t>
  </si>
  <si>
    <t>31-1 У</t>
  </si>
  <si>
    <t>32-2 У</t>
  </si>
  <si>
    <t>33-2 У</t>
  </si>
  <si>
    <t>34-2 У</t>
  </si>
  <si>
    <t>35-1 У</t>
  </si>
  <si>
    <t>36-2 У</t>
  </si>
  <si>
    <t>37-1 У</t>
  </si>
  <si>
    <t>38-2 У</t>
  </si>
  <si>
    <t>39-2 У</t>
  </si>
  <si>
    <t>40-2 У</t>
  </si>
  <si>
    <t>И.о. генерального директора   __________________________    Е. Муканов</t>
  </si>
  <si>
    <t>Утвержден приказом и.о. генерального директора</t>
  </si>
  <si>
    <t>№ 01-П от 04.01.2024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</si>
</sst>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50">
    <font>
      <sz val="8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medium">
        <color rgb="FF000000"/>
      </bottom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medium"/>
      <top style="medium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NumberFormat="1" applyFont="1" applyFill="1" applyBorder="1" applyAlignment="1">
      <alignment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25" xfId="0" applyFont="1" applyFill="1" applyBorder="1" applyAlignment="1">
      <alignment horizontal="left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55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165" fontId="3" fillId="0" borderId="0" xfId="62" applyFont="1" applyFill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55" applyNumberFormat="1" applyFont="1" applyFill="1" applyBorder="1" applyAlignment="1">
      <alignment horizontal="center" vertical="center" wrapText="1"/>
      <protection/>
    </xf>
    <xf numFmtId="0" fontId="2" fillId="0" borderId="28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2" fillId="0" borderId="34" xfId="55" applyNumberFormat="1" applyFont="1" applyFill="1" applyBorder="1" applyAlignment="1">
      <alignment horizontal="center" vertical="center" wrapText="1"/>
      <protection/>
    </xf>
    <xf numFmtId="0" fontId="9" fillId="0" borderId="2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170" fontId="2" fillId="0" borderId="3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4" fontId="2" fillId="0" borderId="10" xfId="55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55" applyNumberFormat="1" applyFont="1" applyFill="1" applyBorder="1" applyAlignment="1">
      <alignment horizontal="right" vertical="center" wrapText="1"/>
      <protection/>
    </xf>
    <xf numFmtId="171" fontId="2" fillId="0" borderId="37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3" fontId="7" fillId="0" borderId="10" xfId="0" applyNumberFormat="1" applyFont="1" applyFill="1" applyBorder="1" applyAlignment="1">
      <alignment horizontal="right" vertical="center" wrapText="1"/>
    </xf>
    <xf numFmtId="43" fontId="7" fillId="0" borderId="14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2" fillId="0" borderId="38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DSheet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5"/>
  <sheetViews>
    <sheetView tabSelected="1" zoomScale="55" zoomScaleNormal="55" zoomScaleSheetLayoutView="130" zoomScalePageLayoutView="74" workbookViewId="0" topLeftCell="A1">
      <selection activeCell="A10" sqref="A10"/>
    </sheetView>
  </sheetViews>
  <sheetFormatPr defaultColWidth="10.5" defaultRowHeight="11.25" outlineLevelRow="1"/>
  <cols>
    <col min="1" max="1" width="13.66015625" style="15" customWidth="1"/>
    <col min="2" max="2" width="31.16015625" style="15" customWidth="1"/>
    <col min="3" max="4" width="28" style="15" customWidth="1"/>
    <col min="5" max="5" width="31" style="15" customWidth="1"/>
    <col min="6" max="7" width="30.33203125" style="15" customWidth="1"/>
    <col min="8" max="8" width="17.16015625" style="15" customWidth="1"/>
    <col min="9" max="9" width="20.16015625" style="15" customWidth="1"/>
    <col min="10" max="10" width="27.16015625" style="15" customWidth="1"/>
    <col min="11" max="11" width="27.66015625" style="16" customWidth="1"/>
    <col min="12" max="12" width="11.83203125" style="15" customWidth="1"/>
    <col min="13" max="13" width="20.33203125" style="39" customWidth="1"/>
    <col min="14" max="14" width="33.83203125" style="15" customWidth="1"/>
    <col min="15" max="15" width="11.16015625" style="15" customWidth="1"/>
    <col min="16" max="16" width="11.66015625" style="15" customWidth="1"/>
    <col min="17" max="17" width="14.16015625" style="39" customWidth="1"/>
    <col min="18" max="18" width="32.33203125" style="39" bestFit="1" customWidth="1"/>
    <col min="19" max="20" width="27.16015625" style="16" customWidth="1"/>
    <col min="21" max="21" width="11.5" style="15" customWidth="1"/>
    <col min="22" max="24" width="10.5" style="38" customWidth="1"/>
    <col min="25" max="25" width="18" style="38" bestFit="1" customWidth="1"/>
    <col min="26" max="16384" width="10.5" style="38" customWidth="1"/>
  </cols>
  <sheetData>
    <row r="1" spans="11:21" s="15" customFormat="1" ht="42.75" customHeight="1">
      <c r="K1" s="16"/>
      <c r="N1" s="109" t="s">
        <v>411</v>
      </c>
      <c r="O1" s="109"/>
      <c r="P1" s="109"/>
      <c r="Q1" s="109"/>
      <c r="R1" s="109"/>
      <c r="S1" s="109"/>
      <c r="T1" s="109"/>
      <c r="U1" s="109"/>
    </row>
    <row r="2" spans="11:21" s="15" customFormat="1" ht="53.25" customHeight="1">
      <c r="K2" s="16"/>
      <c r="O2" s="109" t="s">
        <v>412</v>
      </c>
      <c r="P2" s="109"/>
      <c r="Q2" s="109"/>
      <c r="R2" s="109"/>
      <c r="S2" s="109"/>
      <c r="T2" s="109"/>
      <c r="U2" s="109"/>
    </row>
    <row r="3" spans="11:20" s="15" customFormat="1" ht="15.75">
      <c r="K3" s="16"/>
      <c r="Q3" s="39"/>
      <c r="R3" s="39"/>
      <c r="S3" s="16"/>
      <c r="T3" s="16"/>
    </row>
    <row r="4" spans="1:20" s="15" customFormat="1" ht="15.75">
      <c r="A4" s="17"/>
      <c r="K4" s="16"/>
      <c r="Q4" s="39"/>
      <c r="R4" s="39"/>
      <c r="S4" s="16"/>
      <c r="T4" s="16"/>
    </row>
    <row r="5" spans="1:21" s="15" customFormat="1" ht="25.5">
      <c r="A5" s="120" t="s">
        <v>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1:20" s="15" customFormat="1" ht="15.75">
      <c r="K6" s="16"/>
      <c r="Q6" s="39"/>
      <c r="R6" s="39"/>
      <c r="S6" s="16"/>
      <c r="T6" s="16"/>
    </row>
    <row r="7" spans="11:20" s="15" customFormat="1" ht="15.75">
      <c r="K7" s="16"/>
      <c r="Q7" s="39"/>
      <c r="R7" s="39"/>
      <c r="S7" s="16"/>
      <c r="T7" s="16"/>
    </row>
    <row r="8" spans="11:20" s="15" customFormat="1" ht="16.5" thickBot="1">
      <c r="K8" s="16"/>
      <c r="Q8" s="39"/>
      <c r="R8" s="39"/>
      <c r="S8" s="16"/>
      <c r="T8" s="16"/>
    </row>
    <row r="9" spans="1:21" s="11" customFormat="1" ht="95.25" thickBot="1">
      <c r="A9" s="18" t="s">
        <v>0</v>
      </c>
      <c r="B9" s="19" t="s">
        <v>1</v>
      </c>
      <c r="C9" s="19" t="s">
        <v>2</v>
      </c>
      <c r="D9" s="19" t="s">
        <v>40</v>
      </c>
      <c r="E9" s="19" t="s">
        <v>3</v>
      </c>
      <c r="F9" s="19" t="s">
        <v>4</v>
      </c>
      <c r="G9" s="19" t="s">
        <v>38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14</v>
      </c>
      <c r="R9" s="19" t="s">
        <v>15</v>
      </c>
      <c r="S9" s="19" t="s">
        <v>16</v>
      </c>
      <c r="T9" s="20" t="s">
        <v>17</v>
      </c>
      <c r="U9" s="21" t="s">
        <v>18</v>
      </c>
    </row>
    <row r="10" spans="1:21" s="11" customFormat="1" ht="16.5" thickBot="1">
      <c r="A10" s="22" t="s">
        <v>19</v>
      </c>
      <c r="B10" s="23" t="s">
        <v>20</v>
      </c>
      <c r="C10" s="23" t="s">
        <v>21</v>
      </c>
      <c r="D10" s="22" t="s">
        <v>41</v>
      </c>
      <c r="E10" s="23" t="s">
        <v>22</v>
      </c>
      <c r="F10" s="23" t="s">
        <v>23</v>
      </c>
      <c r="G10" s="22" t="s">
        <v>42</v>
      </c>
      <c r="H10" s="23" t="s">
        <v>43</v>
      </c>
      <c r="I10" s="23" t="s">
        <v>44</v>
      </c>
      <c r="J10" s="22" t="s">
        <v>24</v>
      </c>
      <c r="K10" s="23" t="s">
        <v>25</v>
      </c>
      <c r="L10" s="23" t="s">
        <v>26</v>
      </c>
      <c r="M10" s="22" t="s">
        <v>27</v>
      </c>
      <c r="N10" s="23" t="s">
        <v>28</v>
      </c>
      <c r="O10" s="23" t="s">
        <v>29</v>
      </c>
      <c r="P10" s="22" t="s">
        <v>30</v>
      </c>
      <c r="Q10" s="23" t="s">
        <v>31</v>
      </c>
      <c r="R10" s="23" t="s">
        <v>32</v>
      </c>
      <c r="S10" s="22" t="s">
        <v>33</v>
      </c>
      <c r="T10" s="23" t="s">
        <v>34</v>
      </c>
      <c r="U10" s="40" t="s">
        <v>35</v>
      </c>
    </row>
    <row r="11" spans="1:21" s="11" customFormat="1" ht="16.5" thickBot="1">
      <c r="A11" s="115" t="s">
        <v>45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7"/>
    </row>
    <row r="12" spans="1:21" s="11" customFormat="1" ht="81" customHeight="1" outlineLevel="1">
      <c r="A12" s="77" t="s">
        <v>230</v>
      </c>
      <c r="B12" s="78" t="s">
        <v>49</v>
      </c>
      <c r="C12" s="78" t="s">
        <v>58</v>
      </c>
      <c r="D12" s="78" t="s">
        <v>59</v>
      </c>
      <c r="E12" s="79" t="s">
        <v>60</v>
      </c>
      <c r="F12" s="78" t="s">
        <v>61</v>
      </c>
      <c r="G12" s="78"/>
      <c r="H12" s="78" t="s">
        <v>53</v>
      </c>
      <c r="I12" s="78" t="s">
        <v>54</v>
      </c>
      <c r="J12" s="80" t="s">
        <v>62</v>
      </c>
      <c r="K12" s="78" t="s">
        <v>63</v>
      </c>
      <c r="L12" s="78" t="s">
        <v>64</v>
      </c>
      <c r="M12" s="78" t="s">
        <v>65</v>
      </c>
      <c r="N12" s="78" t="s">
        <v>66</v>
      </c>
      <c r="O12" s="78" t="s">
        <v>67</v>
      </c>
      <c r="P12" s="78" t="s">
        <v>68</v>
      </c>
      <c r="Q12" s="81">
        <v>3000</v>
      </c>
      <c r="R12" s="95">
        <v>431.2</v>
      </c>
      <c r="S12" s="96">
        <v>1293600</v>
      </c>
      <c r="T12" s="96">
        <v>1293600</v>
      </c>
      <c r="U12" s="59">
        <v>2023</v>
      </c>
    </row>
    <row r="13" spans="1:21" s="11" customFormat="1" ht="117" customHeight="1" outlineLevel="1">
      <c r="A13" s="43" t="s">
        <v>231</v>
      </c>
      <c r="B13" s="10" t="s">
        <v>49</v>
      </c>
      <c r="C13" s="10" t="s">
        <v>58</v>
      </c>
      <c r="D13" s="10" t="s">
        <v>69</v>
      </c>
      <c r="E13" s="12" t="s">
        <v>70</v>
      </c>
      <c r="F13" s="10" t="s">
        <v>71</v>
      </c>
      <c r="G13" s="10" t="s">
        <v>72</v>
      </c>
      <c r="H13" s="10" t="s">
        <v>53</v>
      </c>
      <c r="I13" s="10" t="s">
        <v>54</v>
      </c>
      <c r="J13" s="2" t="s">
        <v>73</v>
      </c>
      <c r="K13" s="10" t="s">
        <v>74</v>
      </c>
      <c r="L13" s="10" t="s">
        <v>64</v>
      </c>
      <c r="M13" s="10" t="s">
        <v>75</v>
      </c>
      <c r="N13" s="10" t="s">
        <v>76</v>
      </c>
      <c r="O13" s="10" t="s">
        <v>77</v>
      </c>
      <c r="P13" s="7" t="s">
        <v>298</v>
      </c>
      <c r="Q13" s="47">
        <v>2</v>
      </c>
      <c r="R13" s="97">
        <v>32340</v>
      </c>
      <c r="S13" s="98">
        <v>64680</v>
      </c>
      <c r="T13" s="98">
        <v>64680</v>
      </c>
      <c r="U13" s="41">
        <v>2023</v>
      </c>
    </row>
    <row r="14" spans="1:21" s="11" customFormat="1" ht="105.75" customHeight="1" outlineLevel="1">
      <c r="A14" s="43" t="s">
        <v>232</v>
      </c>
      <c r="B14" s="7" t="s">
        <v>49</v>
      </c>
      <c r="C14" s="7" t="s">
        <v>58</v>
      </c>
      <c r="D14" s="7" t="s">
        <v>78</v>
      </c>
      <c r="E14" s="8" t="s">
        <v>79</v>
      </c>
      <c r="F14" s="7" t="s">
        <v>80</v>
      </c>
      <c r="G14" s="7"/>
      <c r="H14" s="7" t="s">
        <v>53</v>
      </c>
      <c r="I14" s="7" t="s">
        <v>54</v>
      </c>
      <c r="J14" s="9" t="s">
        <v>81</v>
      </c>
      <c r="K14" s="7" t="s">
        <v>74</v>
      </c>
      <c r="L14" s="7" t="s">
        <v>64</v>
      </c>
      <c r="M14" s="7" t="s">
        <v>145</v>
      </c>
      <c r="N14" s="7" t="s">
        <v>76</v>
      </c>
      <c r="O14" s="7" t="s">
        <v>77</v>
      </c>
      <c r="P14" s="7" t="s">
        <v>298</v>
      </c>
      <c r="Q14" s="48">
        <v>60</v>
      </c>
      <c r="R14" s="99">
        <v>231</v>
      </c>
      <c r="S14" s="98">
        <v>13860</v>
      </c>
      <c r="T14" s="98">
        <v>13860</v>
      </c>
      <c r="U14" s="41">
        <v>2023</v>
      </c>
    </row>
    <row r="15" spans="1:21" s="11" customFormat="1" ht="129" customHeight="1" outlineLevel="1">
      <c r="A15" s="43" t="s">
        <v>233</v>
      </c>
      <c r="B15" s="10" t="s">
        <v>49</v>
      </c>
      <c r="C15" s="10" t="s">
        <v>58</v>
      </c>
      <c r="D15" s="10" t="s">
        <v>82</v>
      </c>
      <c r="E15" s="12" t="s">
        <v>83</v>
      </c>
      <c r="F15" s="10" t="s">
        <v>84</v>
      </c>
      <c r="G15" s="10" t="s">
        <v>85</v>
      </c>
      <c r="H15" s="10" t="s">
        <v>53</v>
      </c>
      <c r="I15" s="10" t="s">
        <v>54</v>
      </c>
      <c r="J15" s="9" t="s">
        <v>81</v>
      </c>
      <c r="K15" s="10" t="s">
        <v>74</v>
      </c>
      <c r="L15" s="10" t="s">
        <v>64</v>
      </c>
      <c r="M15" s="7" t="s">
        <v>145</v>
      </c>
      <c r="N15" s="10" t="s">
        <v>76</v>
      </c>
      <c r="O15" s="10" t="s">
        <v>86</v>
      </c>
      <c r="P15" s="10" t="s">
        <v>87</v>
      </c>
      <c r="Q15" s="47">
        <v>149</v>
      </c>
      <c r="R15" s="97">
        <v>2702.7</v>
      </c>
      <c r="S15" s="98">
        <v>402702.3</v>
      </c>
      <c r="T15" s="98">
        <v>402702.3</v>
      </c>
      <c r="U15" s="41">
        <v>2023</v>
      </c>
    </row>
    <row r="16" spans="1:21" s="11" customFormat="1" ht="111.75" customHeight="1" outlineLevel="1">
      <c r="A16" s="43" t="s">
        <v>234</v>
      </c>
      <c r="B16" s="7" t="s">
        <v>49</v>
      </c>
      <c r="C16" s="7" t="s">
        <v>58</v>
      </c>
      <c r="D16" s="7" t="s">
        <v>88</v>
      </c>
      <c r="E16" s="8" t="s">
        <v>89</v>
      </c>
      <c r="F16" s="7" t="s">
        <v>90</v>
      </c>
      <c r="G16" s="7"/>
      <c r="H16" s="7" t="s">
        <v>53</v>
      </c>
      <c r="I16" s="7" t="s">
        <v>54</v>
      </c>
      <c r="J16" s="9" t="s">
        <v>81</v>
      </c>
      <c r="K16" s="7" t="s">
        <v>74</v>
      </c>
      <c r="L16" s="7" t="s">
        <v>64</v>
      </c>
      <c r="M16" s="7" t="s">
        <v>145</v>
      </c>
      <c r="N16" s="7" t="s">
        <v>76</v>
      </c>
      <c r="O16" s="7" t="s">
        <v>77</v>
      </c>
      <c r="P16" s="7" t="s">
        <v>298</v>
      </c>
      <c r="Q16" s="48">
        <v>7</v>
      </c>
      <c r="R16" s="99">
        <v>292.6</v>
      </c>
      <c r="S16" s="98">
        <v>2048.2000000000003</v>
      </c>
      <c r="T16" s="98">
        <v>2048.2000000000003</v>
      </c>
      <c r="U16" s="41">
        <v>2023</v>
      </c>
    </row>
    <row r="17" spans="1:21" s="11" customFormat="1" ht="97.5" customHeight="1" outlineLevel="1">
      <c r="A17" s="43" t="s">
        <v>235</v>
      </c>
      <c r="B17" s="10" t="s">
        <v>49</v>
      </c>
      <c r="C17" s="10" t="s">
        <v>58</v>
      </c>
      <c r="D17" s="10" t="s">
        <v>91</v>
      </c>
      <c r="E17" s="12" t="s">
        <v>79</v>
      </c>
      <c r="F17" s="10" t="s">
        <v>92</v>
      </c>
      <c r="G17" s="10" t="s">
        <v>93</v>
      </c>
      <c r="H17" s="10" t="s">
        <v>53</v>
      </c>
      <c r="I17" s="10" t="s">
        <v>54</v>
      </c>
      <c r="J17" s="9" t="s">
        <v>81</v>
      </c>
      <c r="K17" s="10" t="s">
        <v>74</v>
      </c>
      <c r="L17" s="10" t="s">
        <v>64</v>
      </c>
      <c r="M17" s="7" t="s">
        <v>145</v>
      </c>
      <c r="N17" s="10" t="s">
        <v>76</v>
      </c>
      <c r="O17" s="10" t="s">
        <v>77</v>
      </c>
      <c r="P17" s="7" t="s">
        <v>298</v>
      </c>
      <c r="Q17" s="47">
        <v>90</v>
      </c>
      <c r="R17" s="99">
        <v>754.6</v>
      </c>
      <c r="S17" s="98">
        <v>67914</v>
      </c>
      <c r="T17" s="98">
        <v>67914</v>
      </c>
      <c r="U17" s="41">
        <v>2023</v>
      </c>
    </row>
    <row r="18" spans="1:21" s="11" customFormat="1" ht="78.75" outlineLevel="1">
      <c r="A18" s="43" t="s">
        <v>236</v>
      </c>
      <c r="B18" s="10" t="s">
        <v>49</v>
      </c>
      <c r="C18" s="10" t="s">
        <v>58</v>
      </c>
      <c r="D18" s="10" t="s">
        <v>96</v>
      </c>
      <c r="E18" s="12" t="s">
        <v>97</v>
      </c>
      <c r="F18" s="10" t="s">
        <v>98</v>
      </c>
      <c r="G18" s="10"/>
      <c r="H18" s="10" t="s">
        <v>53</v>
      </c>
      <c r="I18" s="10" t="s">
        <v>54</v>
      </c>
      <c r="J18" s="2" t="s">
        <v>94</v>
      </c>
      <c r="K18" s="10" t="s">
        <v>63</v>
      </c>
      <c r="L18" s="10" t="s">
        <v>64</v>
      </c>
      <c r="M18" s="10" t="s">
        <v>95</v>
      </c>
      <c r="N18" s="10" t="s">
        <v>76</v>
      </c>
      <c r="O18" s="10" t="s">
        <v>77</v>
      </c>
      <c r="P18" s="7" t="s">
        <v>298</v>
      </c>
      <c r="Q18" s="47">
        <v>12</v>
      </c>
      <c r="R18" s="97">
        <v>1694</v>
      </c>
      <c r="S18" s="98">
        <v>20328</v>
      </c>
      <c r="T18" s="98">
        <v>20328</v>
      </c>
      <c r="U18" s="41">
        <v>2023</v>
      </c>
    </row>
    <row r="19" spans="1:21" s="11" customFormat="1" ht="63" outlineLevel="1">
      <c r="A19" s="94" t="s">
        <v>384</v>
      </c>
      <c r="B19" s="3" t="s">
        <v>49</v>
      </c>
      <c r="C19" s="3" t="s">
        <v>174</v>
      </c>
      <c r="D19" s="3" t="s">
        <v>59</v>
      </c>
      <c r="E19" s="1" t="s">
        <v>60</v>
      </c>
      <c r="F19" s="3" t="s">
        <v>61</v>
      </c>
      <c r="G19" s="3"/>
      <c r="H19" s="3" t="s">
        <v>53</v>
      </c>
      <c r="I19" s="3" t="s">
        <v>54</v>
      </c>
      <c r="J19" s="2" t="s">
        <v>62</v>
      </c>
      <c r="K19" s="3" t="s">
        <v>175</v>
      </c>
      <c r="L19" s="3" t="s">
        <v>64</v>
      </c>
      <c r="M19" s="10" t="s">
        <v>65</v>
      </c>
      <c r="N19" s="10" t="s">
        <v>66</v>
      </c>
      <c r="O19" s="3" t="s">
        <v>67</v>
      </c>
      <c r="P19" s="3" t="s">
        <v>68</v>
      </c>
      <c r="Q19" s="49">
        <v>1570</v>
      </c>
      <c r="R19" s="100">
        <v>373.515</v>
      </c>
      <c r="S19" s="101">
        <v>586418.55</v>
      </c>
      <c r="T19" s="101">
        <f>S19</f>
        <v>586418.55</v>
      </c>
      <c r="U19" s="42">
        <v>2023</v>
      </c>
    </row>
    <row r="20" spans="1:21" s="11" customFormat="1" ht="136.5" customHeight="1" outlineLevel="1">
      <c r="A20" s="4" t="s">
        <v>385</v>
      </c>
      <c r="B20" s="3" t="s">
        <v>49</v>
      </c>
      <c r="C20" s="3" t="s">
        <v>174</v>
      </c>
      <c r="D20" s="3" t="s">
        <v>82</v>
      </c>
      <c r="E20" s="1" t="s">
        <v>83</v>
      </c>
      <c r="F20" s="3" t="s">
        <v>84</v>
      </c>
      <c r="G20" s="3" t="s">
        <v>176</v>
      </c>
      <c r="H20" s="3">
        <v>750000000</v>
      </c>
      <c r="I20" s="3" t="s">
        <v>54</v>
      </c>
      <c r="J20" s="2" t="s">
        <v>177</v>
      </c>
      <c r="K20" s="3" t="s">
        <v>178</v>
      </c>
      <c r="L20" s="3" t="s">
        <v>64</v>
      </c>
      <c r="M20" s="3" t="s">
        <v>278</v>
      </c>
      <c r="N20" s="10" t="s">
        <v>66</v>
      </c>
      <c r="O20" s="3" t="s">
        <v>86</v>
      </c>
      <c r="P20" s="3" t="s">
        <v>87</v>
      </c>
      <c r="Q20" s="47">
        <v>50</v>
      </c>
      <c r="R20" s="98">
        <v>2288.2</v>
      </c>
      <c r="S20" s="98">
        <v>114410</v>
      </c>
      <c r="T20" s="98">
        <f>S20</f>
        <v>114410</v>
      </c>
      <c r="U20" s="42">
        <v>2023</v>
      </c>
    </row>
    <row r="21" spans="1:21" s="11" customFormat="1" ht="63" outlineLevel="1">
      <c r="A21" s="4" t="s">
        <v>386</v>
      </c>
      <c r="B21" s="3" t="s">
        <v>49</v>
      </c>
      <c r="C21" s="3" t="s">
        <v>174</v>
      </c>
      <c r="D21" s="3" t="s">
        <v>179</v>
      </c>
      <c r="E21" s="1" t="s">
        <v>180</v>
      </c>
      <c r="F21" s="3" t="s">
        <v>181</v>
      </c>
      <c r="G21" s="24" t="s">
        <v>182</v>
      </c>
      <c r="H21" s="3">
        <v>750000000</v>
      </c>
      <c r="I21" s="3" t="s">
        <v>54</v>
      </c>
      <c r="J21" s="9" t="s">
        <v>81</v>
      </c>
      <c r="K21" s="3" t="s">
        <v>175</v>
      </c>
      <c r="L21" s="3" t="s">
        <v>64</v>
      </c>
      <c r="M21" s="3" t="s">
        <v>183</v>
      </c>
      <c r="N21" s="10" t="s">
        <v>66</v>
      </c>
      <c r="O21" s="3">
        <v>796</v>
      </c>
      <c r="P21" s="7" t="s">
        <v>298</v>
      </c>
      <c r="Q21" s="47">
        <v>2</v>
      </c>
      <c r="R21" s="98">
        <v>349960</v>
      </c>
      <c r="S21" s="98">
        <v>699920</v>
      </c>
      <c r="T21" s="98">
        <f>S21</f>
        <v>699920</v>
      </c>
      <c r="U21" s="42">
        <v>2023</v>
      </c>
    </row>
    <row r="22" spans="1:21" s="11" customFormat="1" ht="63" outlineLevel="1">
      <c r="A22" s="4" t="s">
        <v>387</v>
      </c>
      <c r="B22" s="3" t="s">
        <v>49</v>
      </c>
      <c r="C22" s="3" t="s">
        <v>174</v>
      </c>
      <c r="D22" s="3" t="s">
        <v>184</v>
      </c>
      <c r="E22" s="1" t="s">
        <v>185</v>
      </c>
      <c r="F22" s="3" t="s">
        <v>186</v>
      </c>
      <c r="G22" s="3"/>
      <c r="H22" s="3" t="s">
        <v>53</v>
      </c>
      <c r="I22" s="3" t="s">
        <v>54</v>
      </c>
      <c r="J22" s="9" t="s">
        <v>81</v>
      </c>
      <c r="K22" s="3" t="s">
        <v>175</v>
      </c>
      <c r="L22" s="3" t="s">
        <v>64</v>
      </c>
      <c r="M22" s="3" t="s">
        <v>183</v>
      </c>
      <c r="N22" s="10" t="s">
        <v>66</v>
      </c>
      <c r="O22" s="3" t="s">
        <v>77</v>
      </c>
      <c r="P22" s="7" t="s">
        <v>298</v>
      </c>
      <c r="Q22" s="47">
        <v>2</v>
      </c>
      <c r="R22" s="98">
        <v>84125</v>
      </c>
      <c r="S22" s="98">
        <v>168250</v>
      </c>
      <c r="T22" s="98">
        <f>S22</f>
        <v>168250</v>
      </c>
      <c r="U22" s="42">
        <v>2023</v>
      </c>
    </row>
    <row r="23" spans="1:21" s="11" customFormat="1" ht="63" outlineLevel="1">
      <c r="A23" s="43" t="s">
        <v>267</v>
      </c>
      <c r="B23" s="3" t="s">
        <v>49</v>
      </c>
      <c r="C23" s="10" t="s">
        <v>58</v>
      </c>
      <c r="D23" s="3" t="s">
        <v>59</v>
      </c>
      <c r="E23" s="1" t="s">
        <v>60</v>
      </c>
      <c r="F23" s="3" t="s">
        <v>61</v>
      </c>
      <c r="G23" s="3"/>
      <c r="H23" s="10" t="s">
        <v>53</v>
      </c>
      <c r="I23" s="10" t="s">
        <v>54</v>
      </c>
      <c r="J23" s="2" t="s">
        <v>268</v>
      </c>
      <c r="K23" s="10" t="s">
        <v>63</v>
      </c>
      <c r="L23" s="10" t="s">
        <v>64</v>
      </c>
      <c r="M23" s="10" t="s">
        <v>269</v>
      </c>
      <c r="N23" s="10" t="s">
        <v>66</v>
      </c>
      <c r="O23" s="10" t="s">
        <v>67</v>
      </c>
      <c r="P23" s="50" t="s">
        <v>68</v>
      </c>
      <c r="Q23" s="10">
        <v>2430</v>
      </c>
      <c r="R23" s="102">
        <v>356.69</v>
      </c>
      <c r="S23" s="98">
        <f>Q23*R23</f>
        <v>866756.7</v>
      </c>
      <c r="T23" s="98">
        <f>S23</f>
        <v>866756.7</v>
      </c>
      <c r="U23" s="82">
        <v>2023</v>
      </c>
    </row>
    <row r="24" spans="1:21" s="11" customFormat="1" ht="63" outlineLevel="1">
      <c r="A24" s="43" t="s">
        <v>272</v>
      </c>
      <c r="B24" s="3" t="s">
        <v>49</v>
      </c>
      <c r="C24" s="3" t="s">
        <v>174</v>
      </c>
      <c r="D24" s="3" t="s">
        <v>59</v>
      </c>
      <c r="E24" s="1" t="s">
        <v>60</v>
      </c>
      <c r="F24" s="3" t="s">
        <v>61</v>
      </c>
      <c r="G24" s="3"/>
      <c r="H24" s="3" t="s">
        <v>53</v>
      </c>
      <c r="I24" s="9" t="s">
        <v>54</v>
      </c>
      <c r="J24" s="2" t="s">
        <v>268</v>
      </c>
      <c r="K24" s="3" t="s">
        <v>175</v>
      </c>
      <c r="L24" s="3" t="s">
        <v>64</v>
      </c>
      <c r="M24" s="10" t="s">
        <v>269</v>
      </c>
      <c r="N24" s="10" t="s">
        <v>66</v>
      </c>
      <c r="O24" s="3" t="s">
        <v>67</v>
      </c>
      <c r="P24" s="3" t="s">
        <v>68</v>
      </c>
      <c r="Q24" s="49">
        <v>1853</v>
      </c>
      <c r="R24" s="93">
        <v>373.52</v>
      </c>
      <c r="S24" s="98">
        <v>692132.56</v>
      </c>
      <c r="T24" s="98">
        <v>692132.56</v>
      </c>
      <c r="U24" s="42">
        <v>2023</v>
      </c>
    </row>
    <row r="25" spans="1:21" s="11" customFormat="1" ht="160.5" customHeight="1" outlineLevel="1">
      <c r="A25" s="43" t="s">
        <v>300</v>
      </c>
      <c r="B25" s="3" t="s">
        <v>49</v>
      </c>
      <c r="C25" s="3" t="s">
        <v>299</v>
      </c>
      <c r="D25" s="3" t="s">
        <v>280</v>
      </c>
      <c r="E25" s="1" t="s">
        <v>281</v>
      </c>
      <c r="F25" s="3" t="s">
        <v>282</v>
      </c>
      <c r="G25" s="3" t="s">
        <v>297</v>
      </c>
      <c r="H25" s="3">
        <v>750000000</v>
      </c>
      <c r="I25" s="9" t="s">
        <v>54</v>
      </c>
      <c r="J25" s="2" t="s">
        <v>268</v>
      </c>
      <c r="K25" s="3" t="s">
        <v>54</v>
      </c>
      <c r="L25" s="3" t="s">
        <v>64</v>
      </c>
      <c r="M25" s="10" t="s">
        <v>277</v>
      </c>
      <c r="N25" s="3" t="s">
        <v>76</v>
      </c>
      <c r="O25" s="3" t="s">
        <v>67</v>
      </c>
      <c r="P25" s="3" t="s">
        <v>298</v>
      </c>
      <c r="Q25" s="49">
        <v>4</v>
      </c>
      <c r="R25" s="93">
        <v>35455.35</v>
      </c>
      <c r="S25" s="98">
        <v>141821.4</v>
      </c>
      <c r="T25" s="98">
        <v>158839.96</v>
      </c>
      <c r="U25" s="42">
        <v>2023</v>
      </c>
    </row>
    <row r="26" spans="1:21" s="11" customFormat="1" ht="167.25" customHeight="1" outlineLevel="1">
      <c r="A26" s="43" t="s">
        <v>301</v>
      </c>
      <c r="B26" s="3" t="s">
        <v>49</v>
      </c>
      <c r="C26" s="3" t="s">
        <v>299</v>
      </c>
      <c r="D26" s="3" t="s">
        <v>283</v>
      </c>
      <c r="E26" s="1" t="s">
        <v>281</v>
      </c>
      <c r="F26" s="3" t="s">
        <v>284</v>
      </c>
      <c r="G26" s="3" t="s">
        <v>294</v>
      </c>
      <c r="H26" s="3">
        <v>750000000</v>
      </c>
      <c r="I26" s="9" t="s">
        <v>54</v>
      </c>
      <c r="J26" s="2" t="s">
        <v>268</v>
      </c>
      <c r="K26" s="3" t="s">
        <v>54</v>
      </c>
      <c r="L26" s="3" t="s">
        <v>64</v>
      </c>
      <c r="M26" s="10" t="s">
        <v>277</v>
      </c>
      <c r="N26" s="3" t="s">
        <v>76</v>
      </c>
      <c r="O26" s="3" t="s">
        <v>67</v>
      </c>
      <c r="P26" s="3" t="s">
        <v>298</v>
      </c>
      <c r="Q26" s="49">
        <v>2</v>
      </c>
      <c r="R26" s="93">
        <v>35455.35</v>
      </c>
      <c r="S26" s="98">
        <v>70910.7</v>
      </c>
      <c r="T26" s="98">
        <v>79419.98</v>
      </c>
      <c r="U26" s="42">
        <v>2023</v>
      </c>
    </row>
    <row r="27" spans="1:21" s="11" customFormat="1" ht="172.5" customHeight="1" outlineLevel="1">
      <c r="A27" s="43" t="s">
        <v>302</v>
      </c>
      <c r="B27" s="3" t="s">
        <v>49</v>
      </c>
      <c r="C27" s="3" t="s">
        <v>299</v>
      </c>
      <c r="D27" s="3" t="s">
        <v>285</v>
      </c>
      <c r="E27" s="1" t="s">
        <v>286</v>
      </c>
      <c r="F27" s="3" t="s">
        <v>282</v>
      </c>
      <c r="G27" s="3" t="s">
        <v>295</v>
      </c>
      <c r="H27" s="3">
        <v>750000000</v>
      </c>
      <c r="I27" s="9" t="s">
        <v>54</v>
      </c>
      <c r="J27" s="2" t="s">
        <v>268</v>
      </c>
      <c r="K27" s="3" t="s">
        <v>54</v>
      </c>
      <c r="L27" s="3" t="s">
        <v>64</v>
      </c>
      <c r="M27" s="10" t="s">
        <v>277</v>
      </c>
      <c r="N27" s="3" t="s">
        <v>76</v>
      </c>
      <c r="O27" s="3" t="s">
        <v>67</v>
      </c>
      <c r="P27" s="3" t="s">
        <v>298</v>
      </c>
      <c r="Q27" s="49">
        <v>4</v>
      </c>
      <c r="R27" s="93">
        <v>31437.5</v>
      </c>
      <c r="S27" s="98">
        <v>125750</v>
      </c>
      <c r="T27" s="98">
        <v>140840</v>
      </c>
      <c r="U27" s="42">
        <v>2023</v>
      </c>
    </row>
    <row r="28" spans="1:21" s="11" customFormat="1" ht="146.25" customHeight="1" outlineLevel="1">
      <c r="A28" s="43" t="s">
        <v>303</v>
      </c>
      <c r="B28" s="3" t="s">
        <v>49</v>
      </c>
      <c r="C28" s="3" t="s">
        <v>299</v>
      </c>
      <c r="D28" s="3" t="s">
        <v>285</v>
      </c>
      <c r="E28" s="1" t="s">
        <v>286</v>
      </c>
      <c r="F28" s="3" t="s">
        <v>284</v>
      </c>
      <c r="G28" s="3" t="s">
        <v>295</v>
      </c>
      <c r="H28" s="3">
        <v>750000000</v>
      </c>
      <c r="I28" s="9" t="s">
        <v>54</v>
      </c>
      <c r="J28" s="2" t="s">
        <v>268</v>
      </c>
      <c r="K28" s="3" t="s">
        <v>54</v>
      </c>
      <c r="L28" s="3" t="s">
        <v>64</v>
      </c>
      <c r="M28" s="10" t="s">
        <v>277</v>
      </c>
      <c r="N28" s="3" t="s">
        <v>76</v>
      </c>
      <c r="O28" s="3" t="s">
        <v>67</v>
      </c>
      <c r="P28" s="3" t="s">
        <v>298</v>
      </c>
      <c r="Q28" s="49">
        <v>2</v>
      </c>
      <c r="R28" s="93">
        <v>31437.5</v>
      </c>
      <c r="S28" s="98">
        <v>62875</v>
      </c>
      <c r="T28" s="98">
        <v>70420</v>
      </c>
      <c r="U28" s="42">
        <v>2023</v>
      </c>
    </row>
    <row r="29" spans="1:21" s="11" customFormat="1" ht="132.75" customHeight="1" outlineLevel="1">
      <c r="A29" s="43" t="s">
        <v>304</v>
      </c>
      <c r="B29" s="3" t="s">
        <v>49</v>
      </c>
      <c r="C29" s="3" t="s">
        <v>299</v>
      </c>
      <c r="D29" s="3" t="s">
        <v>287</v>
      </c>
      <c r="E29" s="1" t="s">
        <v>288</v>
      </c>
      <c r="F29" s="3" t="s">
        <v>282</v>
      </c>
      <c r="G29" s="3" t="s">
        <v>296</v>
      </c>
      <c r="H29" s="3">
        <v>750000000</v>
      </c>
      <c r="I29" s="9" t="s">
        <v>54</v>
      </c>
      <c r="J29" s="2" t="s">
        <v>268</v>
      </c>
      <c r="K29" s="3" t="s">
        <v>54</v>
      </c>
      <c r="L29" s="3" t="s">
        <v>64</v>
      </c>
      <c r="M29" s="10" t="s">
        <v>277</v>
      </c>
      <c r="N29" s="3" t="s">
        <v>76</v>
      </c>
      <c r="O29" s="3" t="s">
        <v>67</v>
      </c>
      <c r="P29" s="3" t="s">
        <v>298</v>
      </c>
      <c r="Q29" s="49">
        <v>4</v>
      </c>
      <c r="R29" s="93">
        <v>15366.07</v>
      </c>
      <c r="S29" s="98">
        <v>61464.28</v>
      </c>
      <c r="T29" s="98">
        <v>68839.99</v>
      </c>
      <c r="U29" s="42">
        <v>2023</v>
      </c>
    </row>
    <row r="30" spans="1:21" s="11" customFormat="1" ht="135.75" customHeight="1" outlineLevel="1">
      <c r="A30" s="43" t="s">
        <v>305</v>
      </c>
      <c r="B30" s="3" t="s">
        <v>49</v>
      </c>
      <c r="C30" s="3" t="s">
        <v>299</v>
      </c>
      <c r="D30" s="3" t="s">
        <v>289</v>
      </c>
      <c r="E30" s="1" t="s">
        <v>288</v>
      </c>
      <c r="F30" s="3" t="s">
        <v>284</v>
      </c>
      <c r="G30" s="3" t="s">
        <v>296</v>
      </c>
      <c r="H30" s="3">
        <v>750000000</v>
      </c>
      <c r="I30" s="9" t="s">
        <v>54</v>
      </c>
      <c r="J30" s="2" t="s">
        <v>268</v>
      </c>
      <c r="K30" s="3" t="s">
        <v>54</v>
      </c>
      <c r="L30" s="3" t="s">
        <v>64</v>
      </c>
      <c r="M30" s="10" t="s">
        <v>277</v>
      </c>
      <c r="N30" s="3" t="s">
        <v>76</v>
      </c>
      <c r="O30" s="3" t="s">
        <v>67</v>
      </c>
      <c r="P30" s="3" t="s">
        <v>298</v>
      </c>
      <c r="Q30" s="49">
        <v>2</v>
      </c>
      <c r="R30" s="93">
        <v>15366.07</v>
      </c>
      <c r="S30" s="98">
        <v>30732.14</v>
      </c>
      <c r="T30" s="98">
        <v>34419.99</v>
      </c>
      <c r="U30" s="42">
        <v>2023</v>
      </c>
    </row>
    <row r="31" spans="1:21" s="11" customFormat="1" ht="408.75" customHeight="1" outlineLevel="1">
      <c r="A31" s="43" t="s">
        <v>306</v>
      </c>
      <c r="B31" s="3" t="s">
        <v>49</v>
      </c>
      <c r="C31" s="3" t="s">
        <v>299</v>
      </c>
      <c r="D31" s="3" t="s">
        <v>290</v>
      </c>
      <c r="E31" s="1" t="s">
        <v>291</v>
      </c>
      <c r="F31" s="3" t="s">
        <v>282</v>
      </c>
      <c r="G31" s="3" t="s">
        <v>292</v>
      </c>
      <c r="H31" s="3">
        <v>750000000</v>
      </c>
      <c r="I31" s="9" t="s">
        <v>54</v>
      </c>
      <c r="J31" s="2" t="s">
        <v>268</v>
      </c>
      <c r="K31" s="3" t="s">
        <v>54</v>
      </c>
      <c r="L31" s="3" t="s">
        <v>64</v>
      </c>
      <c r="M31" s="10" t="s">
        <v>277</v>
      </c>
      <c r="N31" s="3" t="s">
        <v>76</v>
      </c>
      <c r="O31" s="3" t="s">
        <v>67</v>
      </c>
      <c r="P31" s="3" t="s">
        <v>298</v>
      </c>
      <c r="Q31" s="49">
        <v>4</v>
      </c>
      <c r="R31" s="93">
        <v>16794.64</v>
      </c>
      <c r="S31" s="98">
        <v>67178.56</v>
      </c>
      <c r="T31" s="98">
        <v>75239.98</v>
      </c>
      <c r="U31" s="42">
        <v>2023</v>
      </c>
    </row>
    <row r="32" spans="1:21" s="11" customFormat="1" ht="408.75" customHeight="1" outlineLevel="1">
      <c r="A32" s="43" t="s">
        <v>307</v>
      </c>
      <c r="B32" s="3" t="s">
        <v>49</v>
      </c>
      <c r="C32" s="3" t="s">
        <v>299</v>
      </c>
      <c r="D32" s="3" t="s">
        <v>293</v>
      </c>
      <c r="E32" s="1" t="s">
        <v>291</v>
      </c>
      <c r="F32" s="3" t="s">
        <v>284</v>
      </c>
      <c r="G32" s="3" t="s">
        <v>292</v>
      </c>
      <c r="H32" s="3">
        <v>750000000</v>
      </c>
      <c r="I32" s="9" t="s">
        <v>54</v>
      </c>
      <c r="J32" s="2" t="s">
        <v>268</v>
      </c>
      <c r="K32" s="3" t="s">
        <v>54</v>
      </c>
      <c r="L32" s="3" t="s">
        <v>64</v>
      </c>
      <c r="M32" s="10" t="s">
        <v>277</v>
      </c>
      <c r="N32" s="3" t="s">
        <v>76</v>
      </c>
      <c r="O32" s="3" t="s">
        <v>67</v>
      </c>
      <c r="P32" s="3" t="s">
        <v>298</v>
      </c>
      <c r="Q32" s="49">
        <v>2</v>
      </c>
      <c r="R32" s="93">
        <v>16794.64</v>
      </c>
      <c r="S32" s="98">
        <v>33589.28</v>
      </c>
      <c r="T32" s="98">
        <v>37619.99</v>
      </c>
      <c r="U32" s="42">
        <v>2023</v>
      </c>
    </row>
    <row r="33" spans="1:21" s="11" customFormat="1" ht="60" outlineLevel="1">
      <c r="A33" s="43" t="s">
        <v>328</v>
      </c>
      <c r="B33" s="83" t="s">
        <v>49</v>
      </c>
      <c r="C33" s="83" t="s">
        <v>308</v>
      </c>
      <c r="D33" s="83" t="s">
        <v>309</v>
      </c>
      <c r="E33" s="83" t="s">
        <v>310</v>
      </c>
      <c r="F33" s="83" t="s">
        <v>311</v>
      </c>
      <c r="G33" s="83" t="s">
        <v>312</v>
      </c>
      <c r="H33" s="83" t="s">
        <v>53</v>
      </c>
      <c r="I33" s="9" t="s">
        <v>54</v>
      </c>
      <c r="J33" s="2" t="s">
        <v>327</v>
      </c>
      <c r="K33" s="9" t="s">
        <v>54</v>
      </c>
      <c r="L33" s="84" t="s">
        <v>64</v>
      </c>
      <c r="M33" s="83" t="s">
        <v>313</v>
      </c>
      <c r="N33" s="83" t="s">
        <v>76</v>
      </c>
      <c r="O33" s="83">
        <v>796</v>
      </c>
      <c r="P33" s="83" t="s">
        <v>314</v>
      </c>
      <c r="Q33" s="83">
        <v>168</v>
      </c>
      <c r="R33" s="103">
        <v>132.33</v>
      </c>
      <c r="S33" s="103">
        <f>R33*Q33</f>
        <v>22231.440000000002</v>
      </c>
      <c r="T33" s="103">
        <f>S33*1.12</f>
        <v>24899.212800000005</v>
      </c>
      <c r="U33" s="85">
        <v>2023</v>
      </c>
    </row>
    <row r="34" spans="1:21" s="11" customFormat="1" ht="60" outlineLevel="1">
      <c r="A34" s="43" t="s">
        <v>329</v>
      </c>
      <c r="B34" s="83" t="s">
        <v>49</v>
      </c>
      <c r="C34" s="83" t="s">
        <v>308</v>
      </c>
      <c r="D34" s="83" t="s">
        <v>315</v>
      </c>
      <c r="E34" s="83" t="s">
        <v>316</v>
      </c>
      <c r="F34" s="83" t="s">
        <v>317</v>
      </c>
      <c r="G34" s="83" t="s">
        <v>312</v>
      </c>
      <c r="H34" s="83" t="s">
        <v>53</v>
      </c>
      <c r="I34" s="9" t="s">
        <v>54</v>
      </c>
      <c r="J34" s="2" t="s">
        <v>327</v>
      </c>
      <c r="K34" s="9" t="s">
        <v>54</v>
      </c>
      <c r="L34" s="84" t="s">
        <v>64</v>
      </c>
      <c r="M34" s="83" t="s">
        <v>318</v>
      </c>
      <c r="N34" s="83" t="s">
        <v>76</v>
      </c>
      <c r="O34" s="83">
        <v>796</v>
      </c>
      <c r="P34" s="83" t="s">
        <v>314</v>
      </c>
      <c r="Q34" s="83">
        <v>120</v>
      </c>
      <c r="R34" s="103">
        <v>99.86</v>
      </c>
      <c r="S34" s="103">
        <f>R34*Q34</f>
        <v>11983.2</v>
      </c>
      <c r="T34" s="103">
        <f>S34*1.12</f>
        <v>13421.184000000003</v>
      </c>
      <c r="U34" s="85">
        <v>2023</v>
      </c>
    </row>
    <row r="35" spans="1:21" s="11" customFormat="1" ht="60" outlineLevel="1">
      <c r="A35" s="43" t="s">
        <v>330</v>
      </c>
      <c r="B35" s="83" t="s">
        <v>49</v>
      </c>
      <c r="C35" s="83" t="s">
        <v>308</v>
      </c>
      <c r="D35" s="83" t="s">
        <v>319</v>
      </c>
      <c r="E35" s="83" t="s">
        <v>320</v>
      </c>
      <c r="F35" s="83" t="s">
        <v>321</v>
      </c>
      <c r="G35" s="86"/>
      <c r="H35" s="83" t="s">
        <v>53</v>
      </c>
      <c r="I35" s="9" t="s">
        <v>54</v>
      </c>
      <c r="J35" s="2" t="s">
        <v>327</v>
      </c>
      <c r="K35" s="9" t="s">
        <v>54</v>
      </c>
      <c r="L35" s="84" t="s">
        <v>64</v>
      </c>
      <c r="M35" s="83" t="s">
        <v>322</v>
      </c>
      <c r="N35" s="83" t="s">
        <v>76</v>
      </c>
      <c r="O35" s="83">
        <v>796</v>
      </c>
      <c r="P35" s="83" t="s">
        <v>314</v>
      </c>
      <c r="Q35" s="83">
        <v>40</v>
      </c>
      <c r="R35" s="103">
        <v>870.54</v>
      </c>
      <c r="S35" s="103">
        <f>R35*Q35</f>
        <v>34821.6</v>
      </c>
      <c r="T35" s="103">
        <f>S35*1.12</f>
        <v>39000.192</v>
      </c>
      <c r="U35" s="85">
        <v>2023</v>
      </c>
    </row>
    <row r="36" spans="1:21" s="11" customFormat="1" ht="60" outlineLevel="1">
      <c r="A36" s="43" t="s">
        <v>331</v>
      </c>
      <c r="B36" s="83" t="s">
        <v>49</v>
      </c>
      <c r="C36" s="83" t="s">
        <v>308</v>
      </c>
      <c r="D36" s="83" t="s">
        <v>323</v>
      </c>
      <c r="E36" s="83" t="s">
        <v>324</v>
      </c>
      <c r="F36" s="83" t="s">
        <v>325</v>
      </c>
      <c r="G36" s="83"/>
      <c r="H36" s="83" t="s">
        <v>53</v>
      </c>
      <c r="I36" s="83" t="s">
        <v>54</v>
      </c>
      <c r="J36" s="84" t="s">
        <v>327</v>
      </c>
      <c r="K36" s="83" t="s">
        <v>54</v>
      </c>
      <c r="L36" s="84" t="s">
        <v>64</v>
      </c>
      <c r="M36" s="83" t="s">
        <v>326</v>
      </c>
      <c r="N36" s="83" t="s">
        <v>76</v>
      </c>
      <c r="O36" s="83">
        <v>796</v>
      </c>
      <c r="P36" s="83" t="s">
        <v>314</v>
      </c>
      <c r="Q36" s="83">
        <v>5</v>
      </c>
      <c r="R36" s="103">
        <v>15741.07</v>
      </c>
      <c r="S36" s="103">
        <f>R36*Q36</f>
        <v>78705.35</v>
      </c>
      <c r="T36" s="103">
        <f>S36*1.12</f>
        <v>88149.99200000001</v>
      </c>
      <c r="U36" s="85">
        <v>2023</v>
      </c>
    </row>
    <row r="37" spans="1:22" s="11" customFormat="1" ht="95.25" customHeight="1" outlineLevel="1">
      <c r="A37" s="43" t="s">
        <v>375</v>
      </c>
      <c r="B37" s="69" t="s">
        <v>49</v>
      </c>
      <c r="C37" s="69" t="s">
        <v>58</v>
      </c>
      <c r="D37" s="69" t="s">
        <v>344</v>
      </c>
      <c r="E37" s="69" t="s">
        <v>345</v>
      </c>
      <c r="F37" s="69" t="s">
        <v>346</v>
      </c>
      <c r="G37" s="69" t="s">
        <v>374</v>
      </c>
      <c r="H37" s="70">
        <v>750000000</v>
      </c>
      <c r="I37" s="69" t="s">
        <v>54</v>
      </c>
      <c r="J37" s="87" t="s">
        <v>94</v>
      </c>
      <c r="K37" s="69" t="s">
        <v>63</v>
      </c>
      <c r="L37" s="69" t="s">
        <v>64</v>
      </c>
      <c r="M37" s="69" t="s">
        <v>95</v>
      </c>
      <c r="N37" s="69" t="s">
        <v>66</v>
      </c>
      <c r="O37" s="69">
        <v>796</v>
      </c>
      <c r="P37" s="71" t="s">
        <v>314</v>
      </c>
      <c r="Q37" s="69">
        <v>1</v>
      </c>
      <c r="R37" s="103">
        <v>18000000</v>
      </c>
      <c r="S37" s="103">
        <v>18000000</v>
      </c>
      <c r="T37" s="103">
        <v>18000000</v>
      </c>
      <c r="U37" s="75">
        <v>2023</v>
      </c>
      <c r="V37" s="88"/>
    </row>
    <row r="38" spans="1:22" s="11" customFormat="1" ht="95.25" customHeight="1" outlineLevel="1">
      <c r="A38" s="43" t="s">
        <v>376</v>
      </c>
      <c r="B38" s="69" t="s">
        <v>49</v>
      </c>
      <c r="C38" s="69" t="s">
        <v>58</v>
      </c>
      <c r="D38" s="69" t="s">
        <v>347</v>
      </c>
      <c r="E38" s="69" t="s">
        <v>348</v>
      </c>
      <c r="F38" s="69" t="s">
        <v>349</v>
      </c>
      <c r="G38" s="69"/>
      <c r="H38" s="69">
        <v>750000000</v>
      </c>
      <c r="I38" s="69" t="s">
        <v>54</v>
      </c>
      <c r="J38" s="87" t="s">
        <v>94</v>
      </c>
      <c r="K38" s="69" t="s">
        <v>63</v>
      </c>
      <c r="L38" s="69" t="s">
        <v>64</v>
      </c>
      <c r="M38" s="69" t="s">
        <v>95</v>
      </c>
      <c r="N38" s="69" t="s">
        <v>66</v>
      </c>
      <c r="O38" s="69">
        <v>796</v>
      </c>
      <c r="P38" s="69" t="s">
        <v>314</v>
      </c>
      <c r="Q38" s="69">
        <v>4</v>
      </c>
      <c r="R38" s="103">
        <v>142373</v>
      </c>
      <c r="S38" s="103">
        <v>569492</v>
      </c>
      <c r="T38" s="103">
        <v>569492</v>
      </c>
      <c r="U38" s="75">
        <v>2023</v>
      </c>
      <c r="V38" s="88"/>
    </row>
    <row r="39" spans="1:22" s="11" customFormat="1" ht="95.25" customHeight="1" outlineLevel="1">
      <c r="A39" s="43" t="s">
        <v>369</v>
      </c>
      <c r="B39" s="69" t="s">
        <v>49</v>
      </c>
      <c r="C39" s="69" t="s">
        <v>58</v>
      </c>
      <c r="D39" s="69" t="s">
        <v>355</v>
      </c>
      <c r="E39" s="69" t="s">
        <v>356</v>
      </c>
      <c r="F39" s="69" t="s">
        <v>357</v>
      </c>
      <c r="G39" s="69"/>
      <c r="H39" s="69">
        <v>750000000</v>
      </c>
      <c r="I39" s="69" t="s">
        <v>54</v>
      </c>
      <c r="J39" s="69" t="s">
        <v>94</v>
      </c>
      <c r="K39" s="69" t="s">
        <v>74</v>
      </c>
      <c r="L39" s="69" t="s">
        <v>64</v>
      </c>
      <c r="M39" s="69" t="s">
        <v>95</v>
      </c>
      <c r="N39" s="69" t="s">
        <v>66</v>
      </c>
      <c r="O39" s="69">
        <v>796</v>
      </c>
      <c r="P39" s="69" t="s">
        <v>314</v>
      </c>
      <c r="Q39" s="69">
        <v>1</v>
      </c>
      <c r="R39" s="103">
        <v>481250</v>
      </c>
      <c r="S39" s="103">
        <v>481250</v>
      </c>
      <c r="T39" s="103">
        <v>481250</v>
      </c>
      <c r="U39" s="75">
        <v>2023</v>
      </c>
      <c r="V39" s="88"/>
    </row>
    <row r="40" spans="1:22" s="11" customFormat="1" ht="95.25" customHeight="1" outlineLevel="1">
      <c r="A40" s="43" t="s">
        <v>370</v>
      </c>
      <c r="B40" s="69" t="s">
        <v>49</v>
      </c>
      <c r="C40" s="69" t="s">
        <v>58</v>
      </c>
      <c r="D40" s="69" t="s">
        <v>184</v>
      </c>
      <c r="E40" s="69" t="s">
        <v>185</v>
      </c>
      <c r="F40" s="69" t="s">
        <v>358</v>
      </c>
      <c r="G40" s="69"/>
      <c r="H40" s="69">
        <v>750000000</v>
      </c>
      <c r="I40" s="69" t="s">
        <v>54</v>
      </c>
      <c r="J40" s="69" t="s">
        <v>94</v>
      </c>
      <c r="K40" s="69" t="s">
        <v>74</v>
      </c>
      <c r="L40" s="69" t="s">
        <v>64</v>
      </c>
      <c r="M40" s="69" t="s">
        <v>95</v>
      </c>
      <c r="N40" s="69" t="s">
        <v>66</v>
      </c>
      <c r="O40" s="69">
        <v>796</v>
      </c>
      <c r="P40" s="69" t="s">
        <v>314</v>
      </c>
      <c r="Q40" s="69">
        <v>1</v>
      </c>
      <c r="R40" s="103">
        <v>123200</v>
      </c>
      <c r="S40" s="103">
        <v>123200</v>
      </c>
      <c r="T40" s="103">
        <v>123200</v>
      </c>
      <c r="U40" s="75">
        <v>2023</v>
      </c>
      <c r="V40" s="88"/>
    </row>
    <row r="41" spans="1:22" s="11" customFormat="1" ht="95.25" customHeight="1" outlineLevel="1">
      <c r="A41" s="43" t="s">
        <v>371</v>
      </c>
      <c r="B41" s="69" t="s">
        <v>49</v>
      </c>
      <c r="C41" s="69" t="s">
        <v>58</v>
      </c>
      <c r="D41" s="69" t="s">
        <v>359</v>
      </c>
      <c r="E41" s="69" t="s">
        <v>360</v>
      </c>
      <c r="F41" s="69" t="s">
        <v>361</v>
      </c>
      <c r="G41" s="69"/>
      <c r="H41" s="69">
        <v>750000000</v>
      </c>
      <c r="I41" s="69" t="s">
        <v>54</v>
      </c>
      <c r="J41" s="69" t="s">
        <v>94</v>
      </c>
      <c r="K41" s="69" t="s">
        <v>74</v>
      </c>
      <c r="L41" s="69" t="s">
        <v>64</v>
      </c>
      <c r="M41" s="69" t="s">
        <v>95</v>
      </c>
      <c r="N41" s="69" t="s">
        <v>66</v>
      </c>
      <c r="O41" s="69">
        <v>796</v>
      </c>
      <c r="P41" s="69" t="s">
        <v>314</v>
      </c>
      <c r="Q41" s="69">
        <v>1</v>
      </c>
      <c r="R41" s="103">
        <v>145530</v>
      </c>
      <c r="S41" s="103">
        <v>145530</v>
      </c>
      <c r="T41" s="103">
        <v>145530</v>
      </c>
      <c r="U41" s="75">
        <v>2023</v>
      </c>
      <c r="V41" s="88"/>
    </row>
    <row r="42" spans="1:22" s="11" customFormat="1" ht="95.25" customHeight="1" outlineLevel="1">
      <c r="A42" s="43" t="s">
        <v>372</v>
      </c>
      <c r="B42" s="69" t="s">
        <v>49</v>
      </c>
      <c r="C42" s="69" t="s">
        <v>58</v>
      </c>
      <c r="D42" s="69" t="s">
        <v>362</v>
      </c>
      <c r="E42" s="69" t="s">
        <v>363</v>
      </c>
      <c r="F42" s="69" t="s">
        <v>364</v>
      </c>
      <c r="G42" s="69"/>
      <c r="H42" s="69">
        <v>750000000</v>
      </c>
      <c r="I42" s="69" t="s">
        <v>54</v>
      </c>
      <c r="J42" s="69" t="s">
        <v>94</v>
      </c>
      <c r="K42" s="69" t="s">
        <v>74</v>
      </c>
      <c r="L42" s="69" t="s">
        <v>64</v>
      </c>
      <c r="M42" s="69" t="s">
        <v>95</v>
      </c>
      <c r="N42" s="69" t="s">
        <v>66</v>
      </c>
      <c r="O42" s="69">
        <v>839</v>
      </c>
      <c r="P42" s="69" t="s">
        <v>365</v>
      </c>
      <c r="Q42" s="69">
        <v>1</v>
      </c>
      <c r="R42" s="103">
        <v>14630</v>
      </c>
      <c r="S42" s="103">
        <v>14630</v>
      </c>
      <c r="T42" s="103">
        <v>14630</v>
      </c>
      <c r="U42" s="75">
        <v>2023</v>
      </c>
      <c r="V42" s="88"/>
    </row>
    <row r="43" spans="1:22" s="11" customFormat="1" ht="95.25" customHeight="1" outlineLevel="1" thickBot="1">
      <c r="A43" s="89" t="s">
        <v>373</v>
      </c>
      <c r="B43" s="72" t="s">
        <v>49</v>
      </c>
      <c r="C43" s="72" t="s">
        <v>58</v>
      </c>
      <c r="D43" s="72" t="s">
        <v>366</v>
      </c>
      <c r="E43" s="72" t="s">
        <v>367</v>
      </c>
      <c r="F43" s="72" t="s">
        <v>368</v>
      </c>
      <c r="G43" s="72"/>
      <c r="H43" s="72">
        <v>750000000</v>
      </c>
      <c r="I43" s="72" t="s">
        <v>54</v>
      </c>
      <c r="J43" s="72" t="s">
        <v>94</v>
      </c>
      <c r="K43" s="72" t="s">
        <v>74</v>
      </c>
      <c r="L43" s="72" t="s">
        <v>64</v>
      </c>
      <c r="M43" s="72" t="s">
        <v>95</v>
      </c>
      <c r="N43" s="72" t="s">
        <v>76</v>
      </c>
      <c r="O43" s="72">
        <v>796</v>
      </c>
      <c r="P43" s="72" t="s">
        <v>314</v>
      </c>
      <c r="Q43" s="72">
        <v>40</v>
      </c>
      <c r="R43" s="104">
        <v>1155</v>
      </c>
      <c r="S43" s="104">
        <v>46200</v>
      </c>
      <c r="T43" s="104">
        <v>46200</v>
      </c>
      <c r="U43" s="76">
        <v>2023</v>
      </c>
      <c r="V43" s="88"/>
    </row>
    <row r="44" spans="1:21" s="11" customFormat="1" ht="21.75" customHeight="1" thickBot="1">
      <c r="A44" s="25" t="s">
        <v>46</v>
      </c>
      <c r="B44" s="25"/>
      <c r="C44" s="26"/>
      <c r="D44" s="26"/>
      <c r="E44" s="26"/>
      <c r="F44" s="26"/>
      <c r="G44" s="26"/>
      <c r="H44" s="26"/>
      <c r="I44" s="26"/>
      <c r="J44" s="26"/>
      <c r="K44" s="27"/>
      <c r="L44" s="26"/>
      <c r="M44" s="26"/>
      <c r="N44" s="26"/>
      <c r="O44" s="26"/>
      <c r="P44" s="26"/>
      <c r="Q44" s="51"/>
      <c r="R44" s="52"/>
      <c r="S44" s="105">
        <f>SUM(S12:S43)</f>
        <v>25115385.26</v>
      </c>
      <c r="T44" s="105">
        <f>SUM(T12:T43)</f>
        <v>25204432.7808</v>
      </c>
      <c r="U44" s="29"/>
    </row>
    <row r="45" spans="1:21" s="11" customFormat="1" ht="24" customHeight="1">
      <c r="A45" s="112" t="s">
        <v>47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4"/>
    </row>
    <row r="46" spans="1:21" s="11" customFormat="1" ht="104.25" customHeight="1" outlineLevel="1">
      <c r="A46" s="4" t="s">
        <v>342</v>
      </c>
      <c r="B46" s="7" t="s">
        <v>49</v>
      </c>
      <c r="C46" s="7" t="s">
        <v>58</v>
      </c>
      <c r="D46" s="7" t="s">
        <v>99</v>
      </c>
      <c r="E46" s="8" t="s">
        <v>100</v>
      </c>
      <c r="F46" s="7" t="s">
        <v>101</v>
      </c>
      <c r="G46" s="7" t="s">
        <v>102</v>
      </c>
      <c r="H46" s="7" t="s">
        <v>53</v>
      </c>
      <c r="I46" s="7" t="s">
        <v>54</v>
      </c>
      <c r="J46" s="2" t="s">
        <v>62</v>
      </c>
      <c r="K46" s="7" t="s">
        <v>63</v>
      </c>
      <c r="L46" s="7"/>
      <c r="M46" s="7" t="s">
        <v>56</v>
      </c>
      <c r="N46" s="7" t="s">
        <v>103</v>
      </c>
      <c r="O46" s="7"/>
      <c r="P46" s="7"/>
      <c r="Q46" s="7"/>
      <c r="R46" s="7"/>
      <c r="S46" s="106">
        <v>885500</v>
      </c>
      <c r="T46" s="106">
        <v>885500</v>
      </c>
      <c r="U46" s="42">
        <v>2023</v>
      </c>
    </row>
    <row r="47" spans="1:21" s="11" customFormat="1" ht="152.25" customHeight="1" outlineLevel="1">
      <c r="A47" s="4" t="s">
        <v>238</v>
      </c>
      <c r="B47" s="5" t="s">
        <v>49</v>
      </c>
      <c r="C47" s="5" t="s">
        <v>58</v>
      </c>
      <c r="D47" s="5" t="s">
        <v>104</v>
      </c>
      <c r="E47" s="6" t="s">
        <v>105</v>
      </c>
      <c r="F47" s="5" t="s">
        <v>106</v>
      </c>
      <c r="G47" s="5" t="s">
        <v>107</v>
      </c>
      <c r="H47" s="5" t="s">
        <v>53</v>
      </c>
      <c r="I47" s="5" t="s">
        <v>54</v>
      </c>
      <c r="J47" s="13" t="s">
        <v>108</v>
      </c>
      <c r="K47" s="5" t="s">
        <v>74</v>
      </c>
      <c r="L47" s="5"/>
      <c r="M47" s="7" t="s">
        <v>56</v>
      </c>
      <c r="N47" s="5" t="s">
        <v>103</v>
      </c>
      <c r="O47" s="5"/>
      <c r="P47" s="5"/>
      <c r="Q47" s="5"/>
      <c r="R47" s="5"/>
      <c r="S47" s="107">
        <v>92400</v>
      </c>
      <c r="T47" s="107">
        <v>92400</v>
      </c>
      <c r="U47" s="42">
        <v>2023</v>
      </c>
    </row>
    <row r="48" spans="1:21" s="11" customFormat="1" ht="101.25" customHeight="1" outlineLevel="1">
      <c r="A48" s="4" t="s">
        <v>388</v>
      </c>
      <c r="B48" s="3" t="s">
        <v>49</v>
      </c>
      <c r="C48" s="3" t="s">
        <v>174</v>
      </c>
      <c r="D48" s="3" t="s">
        <v>99</v>
      </c>
      <c r="E48" s="1" t="s">
        <v>100</v>
      </c>
      <c r="F48" s="3" t="s">
        <v>101</v>
      </c>
      <c r="G48" s="3" t="s">
        <v>187</v>
      </c>
      <c r="H48" s="3" t="s">
        <v>53</v>
      </c>
      <c r="I48" s="3" t="s">
        <v>54</v>
      </c>
      <c r="J48" s="2" t="s">
        <v>62</v>
      </c>
      <c r="K48" s="3" t="s">
        <v>175</v>
      </c>
      <c r="L48" s="3"/>
      <c r="M48" s="7" t="s">
        <v>56</v>
      </c>
      <c r="N48" s="3" t="s">
        <v>103</v>
      </c>
      <c r="O48" s="3"/>
      <c r="P48" s="3"/>
      <c r="Q48" s="3"/>
      <c r="R48" s="3"/>
      <c r="S48" s="98">
        <v>1497425</v>
      </c>
      <c r="T48" s="98">
        <f>S48</f>
        <v>1497425</v>
      </c>
      <c r="U48" s="42">
        <v>2023</v>
      </c>
    </row>
    <row r="49" spans="1:21" s="11" customFormat="1" ht="184.5" customHeight="1" outlineLevel="1" thickBot="1">
      <c r="A49" s="44" t="s">
        <v>389</v>
      </c>
      <c r="B49" s="30" t="s">
        <v>49</v>
      </c>
      <c r="C49" s="30" t="s">
        <v>174</v>
      </c>
      <c r="D49" s="30" t="s">
        <v>188</v>
      </c>
      <c r="E49" s="31" t="s">
        <v>189</v>
      </c>
      <c r="F49" s="30" t="s">
        <v>190</v>
      </c>
      <c r="G49" s="30" t="s">
        <v>191</v>
      </c>
      <c r="H49" s="30" t="s">
        <v>53</v>
      </c>
      <c r="I49" s="30" t="s">
        <v>54</v>
      </c>
      <c r="J49" s="14" t="s">
        <v>62</v>
      </c>
      <c r="K49" s="30" t="s">
        <v>178</v>
      </c>
      <c r="L49" s="30"/>
      <c r="M49" s="60" t="s">
        <v>56</v>
      </c>
      <c r="N49" s="30" t="s">
        <v>103</v>
      </c>
      <c r="O49" s="30"/>
      <c r="P49" s="30"/>
      <c r="Q49" s="30"/>
      <c r="R49" s="30"/>
      <c r="S49" s="108">
        <v>1070070</v>
      </c>
      <c r="T49" s="108">
        <f>S49</f>
        <v>1070070</v>
      </c>
      <c r="U49" s="45">
        <v>2023</v>
      </c>
    </row>
    <row r="50" spans="1:21" s="11" customFormat="1" ht="26.25" customHeight="1" thickBot="1">
      <c r="A50" s="25" t="s">
        <v>48</v>
      </c>
      <c r="B50" s="28"/>
      <c r="C50" s="26"/>
      <c r="D50" s="26"/>
      <c r="E50" s="26"/>
      <c r="F50" s="26"/>
      <c r="G50" s="26"/>
      <c r="H50" s="26"/>
      <c r="I50" s="26"/>
      <c r="J50" s="26"/>
      <c r="K50" s="27"/>
      <c r="L50" s="26"/>
      <c r="M50" s="26"/>
      <c r="N50" s="26"/>
      <c r="O50" s="26"/>
      <c r="P50" s="26"/>
      <c r="Q50" s="51"/>
      <c r="R50" s="52"/>
      <c r="S50" s="105">
        <f>SUM(S46:S49)</f>
        <v>3545395</v>
      </c>
      <c r="T50" s="105">
        <f>SUM(T46:T49)</f>
        <v>3545395</v>
      </c>
      <c r="U50" s="29"/>
    </row>
    <row r="51" spans="1:21" s="32" customFormat="1" ht="23.25" customHeight="1" thickBot="1">
      <c r="A51" s="112" t="s">
        <v>36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4"/>
    </row>
    <row r="52" spans="1:25" s="32" customFormat="1" ht="78" customHeight="1" outlineLevel="1">
      <c r="A52" s="77" t="s">
        <v>237</v>
      </c>
      <c r="B52" s="78" t="s">
        <v>49</v>
      </c>
      <c r="C52" s="78" t="s">
        <v>50</v>
      </c>
      <c r="D52" s="78" t="s">
        <v>57</v>
      </c>
      <c r="E52" s="78" t="s">
        <v>51</v>
      </c>
      <c r="F52" s="78" t="s">
        <v>51</v>
      </c>
      <c r="G52" s="78" t="s">
        <v>52</v>
      </c>
      <c r="H52" s="78" t="s">
        <v>53</v>
      </c>
      <c r="I52" s="78" t="s">
        <v>54</v>
      </c>
      <c r="J52" s="80" t="s">
        <v>108</v>
      </c>
      <c r="K52" s="78" t="s">
        <v>55</v>
      </c>
      <c r="L52" s="78"/>
      <c r="M52" s="67" t="s">
        <v>56</v>
      </c>
      <c r="N52" s="78" t="s">
        <v>103</v>
      </c>
      <c r="O52" s="78"/>
      <c r="P52" s="78"/>
      <c r="Q52" s="78"/>
      <c r="R52" s="78"/>
      <c r="S52" s="58">
        <v>53571429</v>
      </c>
      <c r="T52" s="58">
        <v>60000000</v>
      </c>
      <c r="U52" s="21">
        <v>2023</v>
      </c>
      <c r="Y52" s="33"/>
    </row>
    <row r="53" spans="1:21" s="32" customFormat="1" ht="96.75" customHeight="1" outlineLevel="1">
      <c r="A53" s="43" t="s">
        <v>239</v>
      </c>
      <c r="B53" s="10" t="s">
        <v>49</v>
      </c>
      <c r="C53" s="10" t="s">
        <v>58</v>
      </c>
      <c r="D53" s="10" t="s">
        <v>109</v>
      </c>
      <c r="E53" s="12" t="s">
        <v>110</v>
      </c>
      <c r="F53" s="10" t="s">
        <v>110</v>
      </c>
      <c r="G53" s="10" t="s">
        <v>111</v>
      </c>
      <c r="H53" s="10" t="s">
        <v>53</v>
      </c>
      <c r="I53" s="10" t="s">
        <v>54</v>
      </c>
      <c r="J53" s="2" t="s">
        <v>112</v>
      </c>
      <c r="K53" s="10" t="s">
        <v>113</v>
      </c>
      <c r="L53" s="10"/>
      <c r="M53" s="10" t="s">
        <v>114</v>
      </c>
      <c r="N53" s="10" t="s">
        <v>66</v>
      </c>
      <c r="O53" s="10"/>
      <c r="P53" s="10"/>
      <c r="Q53" s="10"/>
      <c r="R53" s="10"/>
      <c r="S53" s="50">
        <v>2695000</v>
      </c>
      <c r="T53" s="50">
        <v>2695000</v>
      </c>
      <c r="U53" s="82">
        <v>2023</v>
      </c>
    </row>
    <row r="54" spans="1:21" s="32" customFormat="1" ht="191.25" customHeight="1" outlineLevel="1">
      <c r="A54" s="43" t="s">
        <v>240</v>
      </c>
      <c r="B54" s="10" t="s">
        <v>49</v>
      </c>
      <c r="C54" s="10" t="s">
        <v>58</v>
      </c>
      <c r="D54" s="10" t="s">
        <v>115</v>
      </c>
      <c r="E54" s="12" t="s">
        <v>116</v>
      </c>
      <c r="F54" s="10" t="s">
        <v>117</v>
      </c>
      <c r="G54" s="10" t="s">
        <v>118</v>
      </c>
      <c r="H54" s="10" t="s">
        <v>53</v>
      </c>
      <c r="I54" s="10" t="s">
        <v>54</v>
      </c>
      <c r="J54" s="2" t="s">
        <v>62</v>
      </c>
      <c r="K54" s="10" t="s">
        <v>119</v>
      </c>
      <c r="L54" s="10"/>
      <c r="M54" s="7" t="s">
        <v>56</v>
      </c>
      <c r="N54" s="10" t="s">
        <v>103</v>
      </c>
      <c r="O54" s="10"/>
      <c r="P54" s="10"/>
      <c r="Q54" s="10"/>
      <c r="R54" s="10"/>
      <c r="S54" s="50">
        <v>1339800</v>
      </c>
      <c r="T54" s="50">
        <v>1339800</v>
      </c>
      <c r="U54" s="82">
        <v>2023</v>
      </c>
    </row>
    <row r="55" spans="1:21" s="32" customFormat="1" ht="162" customHeight="1" outlineLevel="1">
      <c r="A55" s="43" t="s">
        <v>241</v>
      </c>
      <c r="B55" s="7" t="s">
        <v>49</v>
      </c>
      <c r="C55" s="7" t="s">
        <v>58</v>
      </c>
      <c r="D55" s="7" t="s">
        <v>120</v>
      </c>
      <c r="E55" s="8" t="s">
        <v>121</v>
      </c>
      <c r="F55" s="7" t="s">
        <v>121</v>
      </c>
      <c r="G55" s="7" t="s">
        <v>122</v>
      </c>
      <c r="H55" s="7" t="s">
        <v>53</v>
      </c>
      <c r="I55" s="7" t="s">
        <v>54</v>
      </c>
      <c r="J55" s="2" t="s">
        <v>62</v>
      </c>
      <c r="K55" s="7" t="s">
        <v>119</v>
      </c>
      <c r="L55" s="7"/>
      <c r="M55" s="7" t="s">
        <v>56</v>
      </c>
      <c r="N55" s="7" t="s">
        <v>103</v>
      </c>
      <c r="O55" s="10"/>
      <c r="P55" s="10"/>
      <c r="Q55" s="10"/>
      <c r="R55" s="10"/>
      <c r="S55" s="50">
        <v>822360</v>
      </c>
      <c r="T55" s="50">
        <v>822360</v>
      </c>
      <c r="U55" s="82">
        <v>2023</v>
      </c>
    </row>
    <row r="56" spans="1:21" s="32" customFormat="1" ht="63" outlineLevel="1">
      <c r="A56" s="43" t="s">
        <v>242</v>
      </c>
      <c r="B56" s="10" t="s">
        <v>49</v>
      </c>
      <c r="C56" s="10" t="s">
        <v>58</v>
      </c>
      <c r="D56" s="10" t="s">
        <v>123</v>
      </c>
      <c r="E56" s="12" t="s">
        <v>124</v>
      </c>
      <c r="F56" s="10" t="s">
        <v>124</v>
      </c>
      <c r="G56" s="10" t="s">
        <v>125</v>
      </c>
      <c r="H56" s="10" t="s">
        <v>53</v>
      </c>
      <c r="I56" s="10" t="s">
        <v>54</v>
      </c>
      <c r="J56" s="2" t="s">
        <v>62</v>
      </c>
      <c r="K56" s="10" t="s">
        <v>63</v>
      </c>
      <c r="L56" s="10"/>
      <c r="M56" s="7" t="s">
        <v>56</v>
      </c>
      <c r="N56" s="10" t="s">
        <v>103</v>
      </c>
      <c r="O56" s="10"/>
      <c r="P56" s="10"/>
      <c r="Q56" s="10"/>
      <c r="R56" s="10"/>
      <c r="S56" s="50">
        <v>216601</v>
      </c>
      <c r="T56" s="50">
        <v>216601</v>
      </c>
      <c r="U56" s="82">
        <v>2023</v>
      </c>
    </row>
    <row r="57" spans="1:21" s="32" customFormat="1" ht="120.75" customHeight="1" outlineLevel="1">
      <c r="A57" s="43" t="s">
        <v>377</v>
      </c>
      <c r="B57" s="10" t="s">
        <v>49</v>
      </c>
      <c r="C57" s="10" t="s">
        <v>58</v>
      </c>
      <c r="D57" s="10" t="s">
        <v>126</v>
      </c>
      <c r="E57" s="12" t="s">
        <v>127</v>
      </c>
      <c r="F57" s="10" t="s">
        <v>127</v>
      </c>
      <c r="G57" s="10" t="s">
        <v>343</v>
      </c>
      <c r="H57" s="10" t="s">
        <v>53</v>
      </c>
      <c r="I57" s="10" t="s">
        <v>54</v>
      </c>
      <c r="J57" s="2" t="s">
        <v>94</v>
      </c>
      <c r="K57" s="10" t="s">
        <v>113</v>
      </c>
      <c r="L57" s="10"/>
      <c r="M57" s="10" t="s">
        <v>378</v>
      </c>
      <c r="N57" s="10" t="s">
        <v>66</v>
      </c>
      <c r="O57" s="10"/>
      <c r="P57" s="10"/>
      <c r="Q57" s="10"/>
      <c r="R57" s="10"/>
      <c r="S57" s="50">
        <v>84445.90000000001</v>
      </c>
      <c r="T57" s="50">
        <v>84445.90000000001</v>
      </c>
      <c r="U57" s="82">
        <v>2023</v>
      </c>
    </row>
    <row r="58" spans="1:21" s="32" customFormat="1" ht="144" customHeight="1" outlineLevel="1">
      <c r="A58" s="43" t="s">
        <v>243</v>
      </c>
      <c r="B58" s="10" t="s">
        <v>49</v>
      </c>
      <c r="C58" s="10" t="s">
        <v>58</v>
      </c>
      <c r="D58" s="10" t="s">
        <v>128</v>
      </c>
      <c r="E58" s="12" t="s">
        <v>129</v>
      </c>
      <c r="F58" s="10" t="s">
        <v>130</v>
      </c>
      <c r="G58" s="10" t="s">
        <v>131</v>
      </c>
      <c r="H58" s="10" t="s">
        <v>53</v>
      </c>
      <c r="I58" s="10" t="s">
        <v>54</v>
      </c>
      <c r="J58" s="2" t="s">
        <v>62</v>
      </c>
      <c r="K58" s="10" t="s">
        <v>74</v>
      </c>
      <c r="L58" s="10"/>
      <c r="M58" s="7" t="s">
        <v>56</v>
      </c>
      <c r="N58" s="10" t="s">
        <v>103</v>
      </c>
      <c r="O58" s="10"/>
      <c r="P58" s="10"/>
      <c r="Q58" s="10"/>
      <c r="R58" s="10"/>
      <c r="S58" s="50">
        <v>2485929.6</v>
      </c>
      <c r="T58" s="50">
        <v>2485929.6</v>
      </c>
      <c r="U58" s="82">
        <v>2023</v>
      </c>
    </row>
    <row r="59" spans="1:21" s="32" customFormat="1" ht="112.5" customHeight="1" outlineLevel="1">
      <c r="A59" s="43" t="s">
        <v>264</v>
      </c>
      <c r="B59" s="10" t="s">
        <v>49</v>
      </c>
      <c r="C59" s="10" t="s">
        <v>58</v>
      </c>
      <c r="D59" s="10" t="s">
        <v>132</v>
      </c>
      <c r="E59" s="12" t="s">
        <v>133</v>
      </c>
      <c r="F59" s="10" t="s">
        <v>134</v>
      </c>
      <c r="G59" s="10" t="s">
        <v>265</v>
      </c>
      <c r="H59" s="10" t="s">
        <v>53</v>
      </c>
      <c r="I59" s="10" t="s">
        <v>54</v>
      </c>
      <c r="J59" s="2" t="s">
        <v>81</v>
      </c>
      <c r="K59" s="10" t="s">
        <v>63</v>
      </c>
      <c r="L59" s="10"/>
      <c r="M59" s="10" t="s">
        <v>266</v>
      </c>
      <c r="N59" s="10" t="s">
        <v>66</v>
      </c>
      <c r="O59" s="10"/>
      <c r="P59" s="10"/>
      <c r="Q59" s="10"/>
      <c r="R59" s="10"/>
      <c r="S59" s="50">
        <v>38500</v>
      </c>
      <c r="T59" s="50">
        <v>38500</v>
      </c>
      <c r="U59" s="82">
        <v>2023</v>
      </c>
    </row>
    <row r="60" spans="1:21" s="32" customFormat="1" ht="163.5" customHeight="1" outlineLevel="1">
      <c r="A60" s="43" t="s">
        <v>244</v>
      </c>
      <c r="B60" s="10" t="s">
        <v>49</v>
      </c>
      <c r="C60" s="10" t="s">
        <v>58</v>
      </c>
      <c r="D60" s="10" t="s">
        <v>135</v>
      </c>
      <c r="E60" s="12" t="s">
        <v>136</v>
      </c>
      <c r="F60" s="10" t="s">
        <v>136</v>
      </c>
      <c r="G60" s="10" t="s">
        <v>137</v>
      </c>
      <c r="H60" s="10" t="s">
        <v>53</v>
      </c>
      <c r="I60" s="10" t="s">
        <v>54</v>
      </c>
      <c r="J60" s="2" t="s">
        <v>62</v>
      </c>
      <c r="K60" s="10" t="s">
        <v>74</v>
      </c>
      <c r="L60" s="10"/>
      <c r="M60" s="7" t="s">
        <v>56</v>
      </c>
      <c r="N60" s="10" t="s">
        <v>103</v>
      </c>
      <c r="O60" s="10"/>
      <c r="P60" s="10"/>
      <c r="Q60" s="10"/>
      <c r="R60" s="10"/>
      <c r="S60" s="50">
        <v>507430</v>
      </c>
      <c r="T60" s="50">
        <v>507430</v>
      </c>
      <c r="U60" s="82">
        <v>2023</v>
      </c>
    </row>
    <row r="61" spans="1:21" s="32" customFormat="1" ht="135" customHeight="1" outlineLevel="1">
      <c r="A61" s="43" t="s">
        <v>245</v>
      </c>
      <c r="B61" s="10" t="s">
        <v>49</v>
      </c>
      <c r="C61" s="10" t="s">
        <v>58</v>
      </c>
      <c r="D61" s="10" t="s">
        <v>138</v>
      </c>
      <c r="E61" s="12" t="s">
        <v>139</v>
      </c>
      <c r="F61" s="10" t="s">
        <v>140</v>
      </c>
      <c r="G61" s="10" t="s">
        <v>141</v>
      </c>
      <c r="H61" s="10" t="s">
        <v>53</v>
      </c>
      <c r="I61" s="10" t="s">
        <v>54</v>
      </c>
      <c r="J61" s="2" t="s">
        <v>62</v>
      </c>
      <c r="K61" s="10" t="s">
        <v>63</v>
      </c>
      <c r="L61" s="10"/>
      <c r="M61" s="7" t="s">
        <v>56</v>
      </c>
      <c r="N61" s="10" t="s">
        <v>103</v>
      </c>
      <c r="O61" s="10"/>
      <c r="P61" s="10"/>
      <c r="Q61" s="10"/>
      <c r="R61" s="10"/>
      <c r="S61" s="50">
        <v>103653.55</v>
      </c>
      <c r="T61" s="50">
        <v>103653.55</v>
      </c>
      <c r="U61" s="82">
        <v>2023</v>
      </c>
    </row>
    <row r="62" spans="1:21" s="32" customFormat="1" ht="189.75" customHeight="1" outlineLevel="1">
      <c r="A62" s="43" t="s">
        <v>246</v>
      </c>
      <c r="B62" s="7" t="s">
        <v>49</v>
      </c>
      <c r="C62" s="7" t="s">
        <v>58</v>
      </c>
      <c r="D62" s="7" t="s">
        <v>142</v>
      </c>
      <c r="E62" s="8" t="s">
        <v>143</v>
      </c>
      <c r="F62" s="7" t="s">
        <v>143</v>
      </c>
      <c r="G62" s="7" t="s">
        <v>144</v>
      </c>
      <c r="H62" s="7" t="s">
        <v>53</v>
      </c>
      <c r="I62" s="7" t="s">
        <v>54</v>
      </c>
      <c r="J62" s="9" t="s">
        <v>81</v>
      </c>
      <c r="K62" s="7" t="s">
        <v>74</v>
      </c>
      <c r="L62" s="7"/>
      <c r="M62" s="7" t="s">
        <v>145</v>
      </c>
      <c r="N62" s="7" t="s">
        <v>76</v>
      </c>
      <c r="O62" s="10"/>
      <c r="P62" s="10"/>
      <c r="Q62" s="10"/>
      <c r="R62" s="10"/>
      <c r="S62" s="50">
        <v>75460</v>
      </c>
      <c r="T62" s="50">
        <v>75460</v>
      </c>
      <c r="U62" s="82">
        <v>2023</v>
      </c>
    </row>
    <row r="63" spans="1:21" s="32" customFormat="1" ht="63" outlineLevel="1">
      <c r="A63" s="43" t="s">
        <v>247</v>
      </c>
      <c r="B63" s="10" t="s">
        <v>49</v>
      </c>
      <c r="C63" s="10" t="s">
        <v>58</v>
      </c>
      <c r="D63" s="10" t="s">
        <v>146</v>
      </c>
      <c r="E63" s="12" t="s">
        <v>147</v>
      </c>
      <c r="F63" s="10" t="s">
        <v>147</v>
      </c>
      <c r="G63" s="10"/>
      <c r="H63" s="10" t="s">
        <v>53</v>
      </c>
      <c r="I63" s="10" t="s">
        <v>54</v>
      </c>
      <c r="J63" s="9" t="s">
        <v>81</v>
      </c>
      <c r="K63" s="10" t="s">
        <v>63</v>
      </c>
      <c r="L63" s="10"/>
      <c r="M63" s="10" t="s">
        <v>148</v>
      </c>
      <c r="N63" s="10" t="s">
        <v>103</v>
      </c>
      <c r="O63" s="10"/>
      <c r="P63" s="10"/>
      <c r="Q63" s="10"/>
      <c r="R63" s="10"/>
      <c r="S63" s="50">
        <v>38500</v>
      </c>
      <c r="T63" s="50">
        <v>38500</v>
      </c>
      <c r="U63" s="82">
        <v>2023</v>
      </c>
    </row>
    <row r="64" spans="1:21" s="32" customFormat="1" ht="111.75" customHeight="1" outlineLevel="1">
      <c r="A64" s="43" t="s">
        <v>248</v>
      </c>
      <c r="B64" s="10" t="s">
        <v>49</v>
      </c>
      <c r="C64" s="10" t="s">
        <v>58</v>
      </c>
      <c r="D64" s="10" t="s">
        <v>149</v>
      </c>
      <c r="E64" s="12" t="s">
        <v>150</v>
      </c>
      <c r="F64" s="10" t="s">
        <v>151</v>
      </c>
      <c r="G64" s="10" t="s">
        <v>152</v>
      </c>
      <c r="H64" s="10" t="s">
        <v>53</v>
      </c>
      <c r="I64" s="10" t="s">
        <v>54</v>
      </c>
      <c r="J64" s="2" t="s">
        <v>62</v>
      </c>
      <c r="K64" s="10" t="s">
        <v>63</v>
      </c>
      <c r="L64" s="10"/>
      <c r="M64" s="7" t="s">
        <v>56</v>
      </c>
      <c r="N64" s="10" t="s">
        <v>103</v>
      </c>
      <c r="O64" s="10"/>
      <c r="P64" s="10"/>
      <c r="Q64" s="10"/>
      <c r="R64" s="10"/>
      <c r="S64" s="50">
        <v>768675.6</v>
      </c>
      <c r="T64" s="50">
        <v>768675.6</v>
      </c>
      <c r="U64" s="82">
        <v>2023</v>
      </c>
    </row>
    <row r="65" spans="1:21" s="32" customFormat="1" ht="180.75" customHeight="1" outlineLevel="1">
      <c r="A65" s="43" t="s">
        <v>249</v>
      </c>
      <c r="B65" s="10" t="s">
        <v>49</v>
      </c>
      <c r="C65" s="10" t="s">
        <v>58</v>
      </c>
      <c r="D65" s="10" t="s">
        <v>153</v>
      </c>
      <c r="E65" s="12" t="s">
        <v>154</v>
      </c>
      <c r="F65" s="10" t="s">
        <v>155</v>
      </c>
      <c r="G65" s="10" t="s">
        <v>156</v>
      </c>
      <c r="H65" s="10" t="s">
        <v>53</v>
      </c>
      <c r="I65" s="10" t="s">
        <v>54</v>
      </c>
      <c r="J65" s="2" t="s">
        <v>62</v>
      </c>
      <c r="K65" s="10" t="s">
        <v>74</v>
      </c>
      <c r="L65" s="10"/>
      <c r="M65" s="7" t="s">
        <v>56</v>
      </c>
      <c r="N65" s="10" t="s">
        <v>103</v>
      </c>
      <c r="O65" s="10"/>
      <c r="P65" s="10"/>
      <c r="Q65" s="10"/>
      <c r="R65" s="10"/>
      <c r="S65" s="50">
        <v>554400</v>
      </c>
      <c r="T65" s="50">
        <v>554400</v>
      </c>
      <c r="U65" s="82">
        <v>2023</v>
      </c>
    </row>
    <row r="66" spans="1:21" s="32" customFormat="1" ht="78.75" outlineLevel="1">
      <c r="A66" s="43" t="s">
        <v>250</v>
      </c>
      <c r="B66" s="10" t="s">
        <v>49</v>
      </c>
      <c r="C66" s="10" t="s">
        <v>58</v>
      </c>
      <c r="D66" s="10" t="s">
        <v>157</v>
      </c>
      <c r="E66" s="12" t="s">
        <v>158</v>
      </c>
      <c r="F66" s="10" t="s">
        <v>158</v>
      </c>
      <c r="G66" s="10" t="s">
        <v>159</v>
      </c>
      <c r="H66" s="10" t="s">
        <v>53</v>
      </c>
      <c r="I66" s="10" t="s">
        <v>54</v>
      </c>
      <c r="J66" s="2" t="s">
        <v>62</v>
      </c>
      <c r="K66" s="10" t="s">
        <v>74</v>
      </c>
      <c r="L66" s="10"/>
      <c r="M66" s="7" t="s">
        <v>56</v>
      </c>
      <c r="N66" s="10" t="s">
        <v>103</v>
      </c>
      <c r="O66" s="10"/>
      <c r="P66" s="10"/>
      <c r="Q66" s="10"/>
      <c r="R66" s="10"/>
      <c r="S66" s="50">
        <v>19396977.6</v>
      </c>
      <c r="T66" s="50">
        <v>19396977.6</v>
      </c>
      <c r="U66" s="82">
        <v>2023</v>
      </c>
    </row>
    <row r="67" spans="1:21" s="32" customFormat="1" ht="192.75" customHeight="1" outlineLevel="1">
      <c r="A67" s="43" t="s">
        <v>251</v>
      </c>
      <c r="B67" s="10" t="s">
        <v>49</v>
      </c>
      <c r="C67" s="10" t="s">
        <v>58</v>
      </c>
      <c r="D67" s="10" t="s">
        <v>153</v>
      </c>
      <c r="E67" s="12" t="s">
        <v>154</v>
      </c>
      <c r="F67" s="10" t="s">
        <v>155</v>
      </c>
      <c r="G67" s="10" t="s">
        <v>160</v>
      </c>
      <c r="H67" s="10" t="s">
        <v>53</v>
      </c>
      <c r="I67" s="10" t="s">
        <v>54</v>
      </c>
      <c r="J67" s="2" t="s">
        <v>62</v>
      </c>
      <c r="K67" s="10" t="s">
        <v>119</v>
      </c>
      <c r="L67" s="10"/>
      <c r="M67" s="7" t="s">
        <v>56</v>
      </c>
      <c r="N67" s="10" t="s">
        <v>103</v>
      </c>
      <c r="O67" s="10"/>
      <c r="P67" s="10"/>
      <c r="Q67" s="10"/>
      <c r="R67" s="10"/>
      <c r="S67" s="50">
        <v>12936000</v>
      </c>
      <c r="T67" s="50">
        <v>12936000</v>
      </c>
      <c r="U67" s="82">
        <v>2023</v>
      </c>
    </row>
    <row r="68" spans="1:21" s="32" customFormat="1" ht="144" customHeight="1" outlineLevel="1">
      <c r="A68" s="43" t="s">
        <v>252</v>
      </c>
      <c r="B68" s="10" t="s">
        <v>49</v>
      </c>
      <c r="C68" s="10" t="s">
        <v>58</v>
      </c>
      <c r="D68" s="10" t="s">
        <v>161</v>
      </c>
      <c r="E68" s="12" t="s">
        <v>162</v>
      </c>
      <c r="F68" s="10" t="s">
        <v>162</v>
      </c>
      <c r="G68" s="10" t="s">
        <v>163</v>
      </c>
      <c r="H68" s="10" t="s">
        <v>53</v>
      </c>
      <c r="I68" s="10" t="s">
        <v>54</v>
      </c>
      <c r="J68" s="2" t="s">
        <v>62</v>
      </c>
      <c r="K68" s="10" t="s">
        <v>74</v>
      </c>
      <c r="L68" s="10"/>
      <c r="M68" s="7" t="s">
        <v>56</v>
      </c>
      <c r="N68" s="10" t="s">
        <v>103</v>
      </c>
      <c r="O68" s="10"/>
      <c r="P68" s="10"/>
      <c r="Q68" s="10"/>
      <c r="R68" s="10"/>
      <c r="S68" s="50">
        <v>882420</v>
      </c>
      <c r="T68" s="50">
        <v>882420</v>
      </c>
      <c r="U68" s="82">
        <v>2023</v>
      </c>
    </row>
    <row r="69" spans="1:21" s="32" customFormat="1" ht="63" outlineLevel="1">
      <c r="A69" s="43" t="s">
        <v>253</v>
      </c>
      <c r="B69" s="10" t="s">
        <v>49</v>
      </c>
      <c r="C69" s="10" t="s">
        <v>58</v>
      </c>
      <c r="D69" s="10" t="s">
        <v>164</v>
      </c>
      <c r="E69" s="12" t="s">
        <v>165</v>
      </c>
      <c r="F69" s="10" t="s">
        <v>165</v>
      </c>
      <c r="G69" s="10" t="s">
        <v>166</v>
      </c>
      <c r="H69" s="10" t="s">
        <v>53</v>
      </c>
      <c r="I69" s="10" t="s">
        <v>54</v>
      </c>
      <c r="J69" s="2" t="s">
        <v>62</v>
      </c>
      <c r="K69" s="10" t="s">
        <v>113</v>
      </c>
      <c r="L69" s="10" t="s">
        <v>64</v>
      </c>
      <c r="M69" s="7" t="s">
        <v>56</v>
      </c>
      <c r="N69" s="10" t="s">
        <v>103</v>
      </c>
      <c r="O69" s="10"/>
      <c r="P69" s="10"/>
      <c r="Q69" s="10"/>
      <c r="R69" s="10"/>
      <c r="S69" s="50">
        <v>1848000</v>
      </c>
      <c r="T69" s="50">
        <v>1848000</v>
      </c>
      <c r="U69" s="82">
        <v>2023</v>
      </c>
    </row>
    <row r="70" spans="1:21" s="32" customFormat="1" ht="81" customHeight="1" outlineLevel="1">
      <c r="A70" s="43" t="s">
        <v>254</v>
      </c>
      <c r="B70" s="12" t="s">
        <v>49</v>
      </c>
      <c r="C70" s="12" t="s">
        <v>168</v>
      </c>
      <c r="D70" s="10" t="s">
        <v>173</v>
      </c>
      <c r="E70" s="12" t="s">
        <v>169</v>
      </c>
      <c r="F70" s="12" t="s">
        <v>170</v>
      </c>
      <c r="G70" s="12" t="s">
        <v>170</v>
      </c>
      <c r="H70" s="12">
        <v>750000000</v>
      </c>
      <c r="I70" s="12" t="s">
        <v>54</v>
      </c>
      <c r="J70" s="2" t="s">
        <v>62</v>
      </c>
      <c r="K70" s="10" t="s">
        <v>63</v>
      </c>
      <c r="L70" s="12"/>
      <c r="M70" s="12" t="s">
        <v>171</v>
      </c>
      <c r="N70" s="10" t="s">
        <v>172</v>
      </c>
      <c r="O70" s="12"/>
      <c r="P70" s="12"/>
      <c r="Q70" s="10"/>
      <c r="R70" s="10"/>
      <c r="S70" s="50">
        <v>1217957360</v>
      </c>
      <c r="T70" s="50">
        <f>S70</f>
        <v>1217957360</v>
      </c>
      <c r="U70" s="82">
        <v>2023</v>
      </c>
    </row>
    <row r="71" spans="1:21" s="32" customFormat="1" ht="105.75" customHeight="1" outlineLevel="1">
      <c r="A71" s="43" t="s">
        <v>390</v>
      </c>
      <c r="B71" s="3" t="s">
        <v>49</v>
      </c>
      <c r="C71" s="3" t="s">
        <v>174</v>
      </c>
      <c r="D71" s="3" t="s">
        <v>192</v>
      </c>
      <c r="E71" s="1" t="s">
        <v>193</v>
      </c>
      <c r="F71" s="3" t="s">
        <v>193</v>
      </c>
      <c r="G71" s="3"/>
      <c r="H71" s="3" t="s">
        <v>53</v>
      </c>
      <c r="I71" s="3" t="s">
        <v>54</v>
      </c>
      <c r="J71" s="2" t="s">
        <v>62</v>
      </c>
      <c r="K71" s="3" t="s">
        <v>178</v>
      </c>
      <c r="L71" s="3"/>
      <c r="M71" s="7" t="s">
        <v>56</v>
      </c>
      <c r="N71" s="3" t="s">
        <v>103</v>
      </c>
      <c r="O71" s="3"/>
      <c r="P71" s="3"/>
      <c r="Q71" s="3"/>
      <c r="R71" s="3"/>
      <c r="S71" s="50">
        <v>205265</v>
      </c>
      <c r="T71" s="50">
        <f aca="true" t="shared" si="0" ref="T71:T90">S71</f>
        <v>205265</v>
      </c>
      <c r="U71" s="82">
        <v>2023</v>
      </c>
    </row>
    <row r="72" spans="1:21" s="32" customFormat="1" ht="120.75" customHeight="1" outlineLevel="1">
      <c r="A72" s="43" t="s">
        <v>391</v>
      </c>
      <c r="B72" s="3" t="s">
        <v>49</v>
      </c>
      <c r="C72" s="3" t="s">
        <v>174</v>
      </c>
      <c r="D72" s="3" t="s">
        <v>126</v>
      </c>
      <c r="E72" s="1" t="s">
        <v>127</v>
      </c>
      <c r="F72" s="3" t="s">
        <v>127</v>
      </c>
      <c r="G72" s="3" t="s">
        <v>194</v>
      </c>
      <c r="H72" s="3" t="s">
        <v>53</v>
      </c>
      <c r="I72" s="3" t="s">
        <v>54</v>
      </c>
      <c r="J72" s="2" t="s">
        <v>94</v>
      </c>
      <c r="K72" s="3" t="s">
        <v>113</v>
      </c>
      <c r="L72" s="3"/>
      <c r="M72" s="3" t="s">
        <v>195</v>
      </c>
      <c r="N72" s="10" t="s">
        <v>66</v>
      </c>
      <c r="O72" s="3"/>
      <c r="P72" s="3"/>
      <c r="Q72" s="3"/>
      <c r="R72" s="3"/>
      <c r="S72" s="50">
        <v>67300</v>
      </c>
      <c r="T72" s="50">
        <f t="shared" si="0"/>
        <v>67300</v>
      </c>
      <c r="U72" s="82">
        <v>2023</v>
      </c>
    </row>
    <row r="73" spans="1:21" s="32" customFormat="1" ht="136.5" customHeight="1" outlineLevel="1">
      <c r="A73" s="43" t="s">
        <v>392</v>
      </c>
      <c r="B73" s="3" t="s">
        <v>49</v>
      </c>
      <c r="C73" s="3" t="s">
        <v>174</v>
      </c>
      <c r="D73" s="3" t="s">
        <v>135</v>
      </c>
      <c r="E73" s="1" t="s">
        <v>136</v>
      </c>
      <c r="F73" s="3" t="s">
        <v>136</v>
      </c>
      <c r="G73" s="3" t="s">
        <v>196</v>
      </c>
      <c r="H73" s="3" t="s">
        <v>53</v>
      </c>
      <c r="I73" s="3" t="s">
        <v>54</v>
      </c>
      <c r="J73" s="2" t="s">
        <v>62</v>
      </c>
      <c r="K73" s="3" t="s">
        <v>178</v>
      </c>
      <c r="L73" s="3"/>
      <c r="M73" s="7" t="s">
        <v>56</v>
      </c>
      <c r="N73" s="3" t="s">
        <v>197</v>
      </c>
      <c r="O73" s="3"/>
      <c r="P73" s="3"/>
      <c r="Q73" s="3"/>
      <c r="R73" s="3"/>
      <c r="S73" s="50">
        <v>539746</v>
      </c>
      <c r="T73" s="50">
        <f t="shared" si="0"/>
        <v>539746</v>
      </c>
      <c r="U73" s="82">
        <v>2023</v>
      </c>
    </row>
    <row r="74" spans="1:21" s="32" customFormat="1" ht="63" outlineLevel="1">
      <c r="A74" s="43" t="s">
        <v>393</v>
      </c>
      <c r="B74" s="3" t="s">
        <v>49</v>
      </c>
      <c r="C74" s="3" t="s">
        <v>174</v>
      </c>
      <c r="D74" s="3" t="s">
        <v>164</v>
      </c>
      <c r="E74" s="1" t="s">
        <v>165</v>
      </c>
      <c r="F74" s="3" t="s">
        <v>165</v>
      </c>
      <c r="G74" s="3" t="s">
        <v>198</v>
      </c>
      <c r="H74" s="3" t="s">
        <v>53</v>
      </c>
      <c r="I74" s="3" t="s">
        <v>54</v>
      </c>
      <c r="J74" s="2" t="s">
        <v>62</v>
      </c>
      <c r="K74" s="3" t="s">
        <v>175</v>
      </c>
      <c r="L74" s="3"/>
      <c r="M74" s="7" t="s">
        <v>56</v>
      </c>
      <c r="N74" s="3" t="s">
        <v>103</v>
      </c>
      <c r="O74" s="3"/>
      <c r="P74" s="3"/>
      <c r="Q74" s="3"/>
      <c r="R74" s="3"/>
      <c r="S74" s="50">
        <v>485569.5</v>
      </c>
      <c r="T74" s="50">
        <f t="shared" si="0"/>
        <v>485569.5</v>
      </c>
      <c r="U74" s="82">
        <v>2023</v>
      </c>
    </row>
    <row r="75" spans="1:21" s="32" customFormat="1" ht="63" outlineLevel="1">
      <c r="A75" s="43" t="s">
        <v>394</v>
      </c>
      <c r="B75" s="3" t="s">
        <v>49</v>
      </c>
      <c r="C75" s="3" t="s">
        <v>174</v>
      </c>
      <c r="D75" s="3" t="s">
        <v>199</v>
      </c>
      <c r="E75" s="1" t="s">
        <v>200</v>
      </c>
      <c r="F75" s="3" t="s">
        <v>200</v>
      </c>
      <c r="G75" s="3" t="s">
        <v>201</v>
      </c>
      <c r="H75" s="3" t="s">
        <v>53</v>
      </c>
      <c r="I75" s="3" t="s">
        <v>54</v>
      </c>
      <c r="J75" s="2" t="s">
        <v>228</v>
      </c>
      <c r="K75" s="3" t="s">
        <v>113</v>
      </c>
      <c r="L75" s="3"/>
      <c r="M75" s="3" t="s">
        <v>202</v>
      </c>
      <c r="N75" s="10" t="s">
        <v>66</v>
      </c>
      <c r="O75" s="3"/>
      <c r="P75" s="3"/>
      <c r="Q75" s="3"/>
      <c r="R75" s="3"/>
      <c r="S75" s="50">
        <v>491290</v>
      </c>
      <c r="T75" s="50">
        <f t="shared" si="0"/>
        <v>491290</v>
      </c>
      <c r="U75" s="82">
        <v>2023</v>
      </c>
    </row>
    <row r="76" spans="1:21" s="32" customFormat="1" ht="108.75" customHeight="1" outlineLevel="1">
      <c r="A76" s="43" t="s">
        <v>395</v>
      </c>
      <c r="B76" s="3" t="s">
        <v>49</v>
      </c>
      <c r="C76" s="3" t="s">
        <v>174</v>
      </c>
      <c r="D76" s="3" t="s">
        <v>203</v>
      </c>
      <c r="E76" s="1" t="s">
        <v>204</v>
      </c>
      <c r="F76" s="3" t="s">
        <v>204</v>
      </c>
      <c r="G76" s="3"/>
      <c r="H76" s="3" t="s">
        <v>53</v>
      </c>
      <c r="I76" s="3" t="s">
        <v>54</v>
      </c>
      <c r="J76" s="2" t="s">
        <v>62</v>
      </c>
      <c r="K76" s="3" t="s">
        <v>178</v>
      </c>
      <c r="L76" s="3"/>
      <c r="M76" s="7" t="s">
        <v>56</v>
      </c>
      <c r="N76" s="3" t="s">
        <v>103</v>
      </c>
      <c r="O76" s="3"/>
      <c r="P76" s="3"/>
      <c r="Q76" s="3"/>
      <c r="R76" s="3"/>
      <c r="S76" s="50">
        <v>792794</v>
      </c>
      <c r="T76" s="50">
        <f t="shared" si="0"/>
        <v>792794</v>
      </c>
      <c r="U76" s="82">
        <v>2023</v>
      </c>
    </row>
    <row r="77" spans="1:21" s="32" customFormat="1" ht="89.25" customHeight="1" outlineLevel="1">
      <c r="A77" s="43" t="s">
        <v>396</v>
      </c>
      <c r="B77" s="3" t="s">
        <v>49</v>
      </c>
      <c r="C77" s="3" t="s">
        <v>174</v>
      </c>
      <c r="D77" s="3" t="s">
        <v>109</v>
      </c>
      <c r="E77" s="1" t="s">
        <v>110</v>
      </c>
      <c r="F77" s="3" t="s">
        <v>110</v>
      </c>
      <c r="G77" s="3"/>
      <c r="H77" s="3" t="s">
        <v>53</v>
      </c>
      <c r="I77" s="3" t="s">
        <v>54</v>
      </c>
      <c r="J77" s="2" t="s">
        <v>94</v>
      </c>
      <c r="K77" s="3" t="s">
        <v>113</v>
      </c>
      <c r="L77" s="3"/>
      <c r="M77" s="3" t="s">
        <v>205</v>
      </c>
      <c r="N77" s="10" t="s">
        <v>66</v>
      </c>
      <c r="O77" s="3"/>
      <c r="P77" s="3"/>
      <c r="Q77" s="3"/>
      <c r="R77" s="3"/>
      <c r="S77" s="50">
        <v>2085425.1</v>
      </c>
      <c r="T77" s="50">
        <f t="shared" si="0"/>
        <v>2085425.1</v>
      </c>
      <c r="U77" s="82">
        <v>2023</v>
      </c>
    </row>
    <row r="78" spans="1:21" s="32" customFormat="1" ht="105.75" customHeight="1" outlineLevel="1">
      <c r="A78" s="43" t="s">
        <v>397</v>
      </c>
      <c r="B78" s="3" t="s">
        <v>49</v>
      </c>
      <c r="C78" s="3" t="s">
        <v>174</v>
      </c>
      <c r="D78" s="3" t="s">
        <v>206</v>
      </c>
      <c r="E78" s="1" t="s">
        <v>207</v>
      </c>
      <c r="F78" s="3" t="s">
        <v>208</v>
      </c>
      <c r="G78" s="3"/>
      <c r="H78" s="3" t="s">
        <v>53</v>
      </c>
      <c r="I78" s="3" t="s">
        <v>54</v>
      </c>
      <c r="J78" s="2" t="s">
        <v>62</v>
      </c>
      <c r="K78" s="3" t="s">
        <v>178</v>
      </c>
      <c r="L78" s="3"/>
      <c r="M78" s="7" t="s">
        <v>56</v>
      </c>
      <c r="N78" s="3" t="s">
        <v>103</v>
      </c>
      <c r="O78" s="3"/>
      <c r="P78" s="3"/>
      <c r="Q78" s="3"/>
      <c r="R78" s="3"/>
      <c r="S78" s="50">
        <v>438123</v>
      </c>
      <c r="T78" s="50">
        <f t="shared" si="0"/>
        <v>438123</v>
      </c>
      <c r="U78" s="82">
        <v>2023</v>
      </c>
    </row>
    <row r="79" spans="1:21" s="32" customFormat="1" ht="96.75" customHeight="1" outlineLevel="1">
      <c r="A79" s="43" t="s">
        <v>398</v>
      </c>
      <c r="B79" s="3" t="s">
        <v>49</v>
      </c>
      <c r="C79" s="3" t="s">
        <v>174</v>
      </c>
      <c r="D79" s="3" t="s">
        <v>132</v>
      </c>
      <c r="E79" s="1" t="s">
        <v>133</v>
      </c>
      <c r="F79" s="3" t="s">
        <v>134</v>
      </c>
      <c r="G79" s="3" t="s">
        <v>209</v>
      </c>
      <c r="H79" s="3" t="s">
        <v>53</v>
      </c>
      <c r="I79" s="3" t="s">
        <v>54</v>
      </c>
      <c r="J79" s="9" t="s">
        <v>81</v>
      </c>
      <c r="K79" s="3" t="s">
        <v>175</v>
      </c>
      <c r="L79" s="3"/>
      <c r="M79" s="3" t="s">
        <v>183</v>
      </c>
      <c r="N79" s="10" t="s">
        <v>66</v>
      </c>
      <c r="O79" s="3"/>
      <c r="P79" s="3"/>
      <c r="Q79" s="3"/>
      <c r="R79" s="3"/>
      <c r="S79" s="50">
        <v>13460</v>
      </c>
      <c r="T79" s="50">
        <f t="shared" si="0"/>
        <v>13460</v>
      </c>
      <c r="U79" s="82">
        <v>2023</v>
      </c>
    </row>
    <row r="80" spans="1:21" s="32" customFormat="1" ht="103.5" customHeight="1" outlineLevel="1">
      <c r="A80" s="43" t="s">
        <v>399</v>
      </c>
      <c r="B80" s="3" t="s">
        <v>49</v>
      </c>
      <c r="C80" s="3" t="s">
        <v>174</v>
      </c>
      <c r="D80" s="3" t="s">
        <v>132</v>
      </c>
      <c r="E80" s="1" t="s">
        <v>133</v>
      </c>
      <c r="F80" s="3" t="s">
        <v>134</v>
      </c>
      <c r="G80" s="3" t="s">
        <v>210</v>
      </c>
      <c r="H80" s="3" t="s">
        <v>53</v>
      </c>
      <c r="I80" s="3" t="s">
        <v>54</v>
      </c>
      <c r="J80" s="2" t="s">
        <v>167</v>
      </c>
      <c r="K80" s="3" t="s">
        <v>175</v>
      </c>
      <c r="L80" s="3"/>
      <c r="M80" s="3" t="s">
        <v>211</v>
      </c>
      <c r="N80" s="10" t="s">
        <v>66</v>
      </c>
      <c r="O80" s="3"/>
      <c r="P80" s="3"/>
      <c r="Q80" s="3"/>
      <c r="R80" s="3"/>
      <c r="S80" s="50">
        <v>33650</v>
      </c>
      <c r="T80" s="50">
        <f t="shared" si="0"/>
        <v>33650</v>
      </c>
      <c r="U80" s="82">
        <v>2023</v>
      </c>
    </row>
    <row r="81" spans="1:21" s="32" customFormat="1" ht="111.75" customHeight="1" outlineLevel="1">
      <c r="A81" s="43" t="s">
        <v>400</v>
      </c>
      <c r="B81" s="3" t="s">
        <v>49</v>
      </c>
      <c r="C81" s="3" t="s">
        <v>174</v>
      </c>
      <c r="D81" s="3" t="s">
        <v>132</v>
      </c>
      <c r="E81" s="1" t="s">
        <v>133</v>
      </c>
      <c r="F81" s="3" t="s">
        <v>134</v>
      </c>
      <c r="G81" s="3" t="s">
        <v>212</v>
      </c>
      <c r="H81" s="3" t="s">
        <v>53</v>
      </c>
      <c r="I81" s="3" t="s">
        <v>54</v>
      </c>
      <c r="J81" s="2" t="s">
        <v>213</v>
      </c>
      <c r="K81" s="3" t="s">
        <v>175</v>
      </c>
      <c r="L81" s="3"/>
      <c r="M81" s="3" t="s">
        <v>214</v>
      </c>
      <c r="N81" s="10" t="s">
        <v>66</v>
      </c>
      <c r="O81" s="3"/>
      <c r="P81" s="3"/>
      <c r="Q81" s="3"/>
      <c r="R81" s="3"/>
      <c r="S81" s="50">
        <v>55186</v>
      </c>
      <c r="T81" s="50">
        <f t="shared" si="0"/>
        <v>55186</v>
      </c>
      <c r="U81" s="82">
        <v>2023</v>
      </c>
    </row>
    <row r="82" spans="1:21" s="32" customFormat="1" ht="133.5" customHeight="1" outlineLevel="1">
      <c r="A82" s="43" t="s">
        <v>401</v>
      </c>
      <c r="B82" s="3" t="s">
        <v>49</v>
      </c>
      <c r="C82" s="3" t="s">
        <v>174</v>
      </c>
      <c r="D82" s="3" t="s">
        <v>128</v>
      </c>
      <c r="E82" s="1" t="s">
        <v>129</v>
      </c>
      <c r="F82" s="3" t="s">
        <v>130</v>
      </c>
      <c r="G82" s="3" t="s">
        <v>131</v>
      </c>
      <c r="H82" s="3" t="s">
        <v>53</v>
      </c>
      <c r="I82" s="3" t="s">
        <v>54</v>
      </c>
      <c r="J82" s="2" t="s">
        <v>62</v>
      </c>
      <c r="K82" s="3" t="s">
        <v>178</v>
      </c>
      <c r="L82" s="3"/>
      <c r="M82" s="7" t="s">
        <v>56</v>
      </c>
      <c r="N82" s="3" t="s">
        <v>103</v>
      </c>
      <c r="O82" s="3"/>
      <c r="P82" s="3"/>
      <c r="Q82" s="3"/>
      <c r="R82" s="3"/>
      <c r="S82" s="50">
        <v>869516</v>
      </c>
      <c r="T82" s="50">
        <f t="shared" si="0"/>
        <v>869516</v>
      </c>
      <c r="U82" s="82">
        <v>2023</v>
      </c>
    </row>
    <row r="83" spans="1:21" s="32" customFormat="1" ht="99" customHeight="1" outlineLevel="1">
      <c r="A83" s="43" t="s">
        <v>402</v>
      </c>
      <c r="B83" s="3" t="s">
        <v>49</v>
      </c>
      <c r="C83" s="3" t="s">
        <v>174</v>
      </c>
      <c r="D83" s="3" t="s">
        <v>149</v>
      </c>
      <c r="E83" s="1" t="s">
        <v>150</v>
      </c>
      <c r="F83" s="3" t="s">
        <v>151</v>
      </c>
      <c r="G83" s="3"/>
      <c r="H83" s="3" t="s">
        <v>53</v>
      </c>
      <c r="I83" s="3" t="s">
        <v>54</v>
      </c>
      <c r="J83" s="2" t="s">
        <v>62</v>
      </c>
      <c r="K83" s="3" t="s">
        <v>178</v>
      </c>
      <c r="L83" s="3"/>
      <c r="M83" s="7" t="s">
        <v>56</v>
      </c>
      <c r="N83" s="3" t="s">
        <v>103</v>
      </c>
      <c r="O83" s="3"/>
      <c r="P83" s="3"/>
      <c r="Q83" s="3"/>
      <c r="R83" s="3"/>
      <c r="S83" s="50">
        <v>267181</v>
      </c>
      <c r="T83" s="50">
        <f t="shared" si="0"/>
        <v>267181</v>
      </c>
      <c r="U83" s="82">
        <v>2023</v>
      </c>
    </row>
    <row r="84" spans="1:21" s="32" customFormat="1" ht="63" outlineLevel="1">
      <c r="A84" s="43" t="s">
        <v>403</v>
      </c>
      <c r="B84" s="3" t="s">
        <v>49</v>
      </c>
      <c r="C84" s="3" t="s">
        <v>174</v>
      </c>
      <c r="D84" s="3" t="s">
        <v>123</v>
      </c>
      <c r="E84" s="1" t="s">
        <v>124</v>
      </c>
      <c r="F84" s="3" t="s">
        <v>124</v>
      </c>
      <c r="G84" s="3" t="s">
        <v>215</v>
      </c>
      <c r="H84" s="3" t="s">
        <v>53</v>
      </c>
      <c r="I84" s="3" t="s">
        <v>54</v>
      </c>
      <c r="J84" s="2" t="s">
        <v>108</v>
      </c>
      <c r="K84" s="3" t="s">
        <v>175</v>
      </c>
      <c r="L84" s="3"/>
      <c r="M84" s="3" t="s">
        <v>279</v>
      </c>
      <c r="N84" s="10" t="s">
        <v>66</v>
      </c>
      <c r="O84" s="3"/>
      <c r="P84" s="3"/>
      <c r="Q84" s="3"/>
      <c r="R84" s="3"/>
      <c r="S84" s="50">
        <v>26920</v>
      </c>
      <c r="T84" s="50">
        <f t="shared" si="0"/>
        <v>26920</v>
      </c>
      <c r="U84" s="82">
        <v>2023</v>
      </c>
    </row>
    <row r="85" spans="1:21" s="32" customFormat="1" ht="63" outlineLevel="1">
      <c r="A85" s="43" t="s">
        <v>404</v>
      </c>
      <c r="B85" s="3" t="s">
        <v>49</v>
      </c>
      <c r="C85" s="3" t="s">
        <v>174</v>
      </c>
      <c r="D85" s="3" t="s">
        <v>164</v>
      </c>
      <c r="E85" s="1" t="s">
        <v>165</v>
      </c>
      <c r="F85" s="3" t="s">
        <v>165</v>
      </c>
      <c r="G85" s="3" t="s">
        <v>216</v>
      </c>
      <c r="H85" s="3" t="s">
        <v>53</v>
      </c>
      <c r="I85" s="3" t="s">
        <v>54</v>
      </c>
      <c r="J85" s="2" t="s">
        <v>62</v>
      </c>
      <c r="K85" s="3" t="s">
        <v>175</v>
      </c>
      <c r="L85" s="3"/>
      <c r="M85" s="7" t="s">
        <v>56</v>
      </c>
      <c r="N85" s="3" t="s">
        <v>103</v>
      </c>
      <c r="O85" s="3"/>
      <c r="P85" s="3"/>
      <c r="Q85" s="3"/>
      <c r="R85" s="3"/>
      <c r="S85" s="50">
        <v>202236.5</v>
      </c>
      <c r="T85" s="50">
        <f t="shared" si="0"/>
        <v>202236.5</v>
      </c>
      <c r="U85" s="82">
        <v>2023</v>
      </c>
    </row>
    <row r="86" spans="1:21" s="32" customFormat="1" ht="103.5" customHeight="1" outlineLevel="1">
      <c r="A86" s="43" t="s">
        <v>405</v>
      </c>
      <c r="B86" s="3" t="s">
        <v>49</v>
      </c>
      <c r="C86" s="3" t="s">
        <v>174</v>
      </c>
      <c r="D86" s="3" t="s">
        <v>157</v>
      </c>
      <c r="E86" s="1" t="s">
        <v>158</v>
      </c>
      <c r="F86" s="3" t="s">
        <v>158</v>
      </c>
      <c r="G86" s="3" t="s">
        <v>217</v>
      </c>
      <c r="H86" s="3" t="s">
        <v>53</v>
      </c>
      <c r="I86" s="3" t="s">
        <v>54</v>
      </c>
      <c r="J86" s="2" t="s">
        <v>62</v>
      </c>
      <c r="K86" s="3" t="s">
        <v>178</v>
      </c>
      <c r="L86" s="3"/>
      <c r="M86" s="7" t="s">
        <v>56</v>
      </c>
      <c r="N86" s="3" t="s">
        <v>103</v>
      </c>
      <c r="O86" s="3"/>
      <c r="P86" s="3"/>
      <c r="Q86" s="3"/>
      <c r="R86" s="3"/>
      <c r="S86" s="50">
        <v>8170220</v>
      </c>
      <c r="T86" s="50">
        <f t="shared" si="0"/>
        <v>8170220</v>
      </c>
      <c r="U86" s="82">
        <v>2023</v>
      </c>
    </row>
    <row r="87" spans="1:21" s="32" customFormat="1" ht="108.75" customHeight="1" outlineLevel="1">
      <c r="A87" s="43" t="s">
        <v>406</v>
      </c>
      <c r="B87" s="3" t="s">
        <v>49</v>
      </c>
      <c r="C87" s="3" t="s">
        <v>174</v>
      </c>
      <c r="D87" s="3" t="s">
        <v>218</v>
      </c>
      <c r="E87" s="1" t="s">
        <v>219</v>
      </c>
      <c r="F87" s="3" t="s">
        <v>220</v>
      </c>
      <c r="G87" s="3" t="s">
        <v>221</v>
      </c>
      <c r="H87" s="3">
        <v>750000000</v>
      </c>
      <c r="I87" s="3" t="s">
        <v>54</v>
      </c>
      <c r="J87" s="2" t="s">
        <v>62</v>
      </c>
      <c r="K87" s="3" t="s">
        <v>113</v>
      </c>
      <c r="L87" s="3"/>
      <c r="M87" s="7" t="s">
        <v>56</v>
      </c>
      <c r="N87" s="3" t="s">
        <v>103</v>
      </c>
      <c r="O87" s="3"/>
      <c r="P87" s="3"/>
      <c r="Q87" s="3"/>
      <c r="R87" s="3"/>
      <c r="S87" s="50">
        <v>6406960</v>
      </c>
      <c r="T87" s="50">
        <f t="shared" si="0"/>
        <v>6406960</v>
      </c>
      <c r="U87" s="82">
        <v>2023</v>
      </c>
    </row>
    <row r="88" spans="1:21" s="32" customFormat="1" ht="97.5" customHeight="1" outlineLevel="1">
      <c r="A88" s="43" t="s">
        <v>407</v>
      </c>
      <c r="B88" s="3" t="s">
        <v>49</v>
      </c>
      <c r="C88" s="3" t="s">
        <v>174</v>
      </c>
      <c r="D88" s="3" t="s">
        <v>222</v>
      </c>
      <c r="E88" s="1" t="s">
        <v>223</v>
      </c>
      <c r="F88" s="3" t="s">
        <v>223</v>
      </c>
      <c r="G88" s="3" t="s">
        <v>224</v>
      </c>
      <c r="H88" s="3">
        <v>750000000</v>
      </c>
      <c r="I88" s="3" t="s">
        <v>54</v>
      </c>
      <c r="J88" s="2" t="s">
        <v>228</v>
      </c>
      <c r="K88" s="3" t="s">
        <v>178</v>
      </c>
      <c r="L88" s="3"/>
      <c r="M88" s="3" t="s">
        <v>225</v>
      </c>
      <c r="N88" s="3" t="s">
        <v>226</v>
      </c>
      <c r="O88" s="3"/>
      <c r="P88" s="3"/>
      <c r="Q88" s="3"/>
      <c r="R88" s="3"/>
      <c r="S88" s="50">
        <v>47110</v>
      </c>
      <c r="T88" s="50">
        <f t="shared" si="0"/>
        <v>47110</v>
      </c>
      <c r="U88" s="82">
        <v>2023</v>
      </c>
    </row>
    <row r="89" spans="1:21" s="32" customFormat="1" ht="96.75" customHeight="1" outlineLevel="1">
      <c r="A89" s="43" t="s">
        <v>408</v>
      </c>
      <c r="B89" s="3" t="s">
        <v>49</v>
      </c>
      <c r="C89" s="3" t="s">
        <v>174</v>
      </c>
      <c r="D89" s="3" t="s">
        <v>222</v>
      </c>
      <c r="E89" s="1" t="s">
        <v>223</v>
      </c>
      <c r="F89" s="3" t="s">
        <v>223</v>
      </c>
      <c r="G89" s="3" t="s">
        <v>227</v>
      </c>
      <c r="H89" s="3">
        <v>750000000</v>
      </c>
      <c r="I89" s="3" t="s">
        <v>54</v>
      </c>
      <c r="J89" s="2" t="s">
        <v>228</v>
      </c>
      <c r="K89" s="3" t="s">
        <v>178</v>
      </c>
      <c r="L89" s="3"/>
      <c r="M89" s="3" t="s">
        <v>225</v>
      </c>
      <c r="N89" s="3" t="s">
        <v>226</v>
      </c>
      <c r="O89" s="3"/>
      <c r="P89" s="3"/>
      <c r="Q89" s="3"/>
      <c r="R89" s="3"/>
      <c r="S89" s="50">
        <v>53840</v>
      </c>
      <c r="T89" s="50">
        <f t="shared" si="0"/>
        <v>53840</v>
      </c>
      <c r="U89" s="82">
        <v>2023</v>
      </c>
    </row>
    <row r="90" spans="1:21" s="32" customFormat="1" ht="144" customHeight="1" outlineLevel="1">
      <c r="A90" s="43" t="s">
        <v>409</v>
      </c>
      <c r="B90" s="3" t="s">
        <v>49</v>
      </c>
      <c r="C90" s="3" t="s">
        <v>174</v>
      </c>
      <c r="D90" s="3" t="s">
        <v>138</v>
      </c>
      <c r="E90" s="1" t="s">
        <v>139</v>
      </c>
      <c r="F90" s="3" t="s">
        <v>140</v>
      </c>
      <c r="G90" s="3" t="s">
        <v>141</v>
      </c>
      <c r="H90" s="3" t="s">
        <v>53</v>
      </c>
      <c r="I90" s="3" t="s">
        <v>54</v>
      </c>
      <c r="J90" s="2" t="s">
        <v>62</v>
      </c>
      <c r="K90" s="3" t="s">
        <v>175</v>
      </c>
      <c r="L90" s="3"/>
      <c r="M90" s="7" t="s">
        <v>56</v>
      </c>
      <c r="N90" s="3" t="s">
        <v>103</v>
      </c>
      <c r="O90" s="3"/>
      <c r="P90" s="3"/>
      <c r="Q90" s="3"/>
      <c r="R90" s="3"/>
      <c r="S90" s="50">
        <v>404473</v>
      </c>
      <c r="T90" s="50">
        <f t="shared" si="0"/>
        <v>404473</v>
      </c>
      <c r="U90" s="82">
        <v>2023</v>
      </c>
    </row>
    <row r="91" spans="1:21" s="32" customFormat="1" ht="144" customHeight="1" outlineLevel="1">
      <c r="A91" s="43" t="s">
        <v>383</v>
      </c>
      <c r="B91" s="3" t="s">
        <v>49</v>
      </c>
      <c r="C91" s="3" t="s">
        <v>255</v>
      </c>
      <c r="D91" s="10" t="s">
        <v>256</v>
      </c>
      <c r="E91" s="12" t="s">
        <v>257</v>
      </c>
      <c r="F91" s="12" t="s">
        <v>257</v>
      </c>
      <c r="G91" s="3"/>
      <c r="H91" s="3">
        <v>750000000</v>
      </c>
      <c r="I91" s="3" t="s">
        <v>54</v>
      </c>
      <c r="J91" s="2" t="s">
        <v>108</v>
      </c>
      <c r="K91" s="10" t="s">
        <v>54</v>
      </c>
      <c r="L91" s="3"/>
      <c r="M91" s="7" t="s">
        <v>56</v>
      </c>
      <c r="N91" s="3" t="s">
        <v>103</v>
      </c>
      <c r="O91" s="3"/>
      <c r="P91" s="3"/>
      <c r="Q91" s="3"/>
      <c r="R91" s="3"/>
      <c r="S91" s="50">
        <v>29110000</v>
      </c>
      <c r="T91" s="50">
        <v>32603200</v>
      </c>
      <c r="U91" s="82">
        <v>2023</v>
      </c>
    </row>
    <row r="92" spans="1:21" s="32" customFormat="1" ht="144" customHeight="1" outlineLevel="1">
      <c r="A92" s="43" t="s">
        <v>258</v>
      </c>
      <c r="B92" s="3" t="s">
        <v>49</v>
      </c>
      <c r="C92" s="3" t="s">
        <v>259</v>
      </c>
      <c r="D92" s="10" t="s">
        <v>260</v>
      </c>
      <c r="E92" s="12" t="s">
        <v>261</v>
      </c>
      <c r="F92" s="12" t="s">
        <v>261</v>
      </c>
      <c r="G92" s="3" t="s">
        <v>262</v>
      </c>
      <c r="H92" s="3">
        <v>750000000</v>
      </c>
      <c r="I92" s="3" t="s">
        <v>54</v>
      </c>
      <c r="J92" s="2" t="s">
        <v>228</v>
      </c>
      <c r="K92" s="10" t="s">
        <v>63</v>
      </c>
      <c r="L92" s="3"/>
      <c r="M92" s="3" t="s">
        <v>263</v>
      </c>
      <c r="N92" s="10" t="s">
        <v>66</v>
      </c>
      <c r="O92" s="3"/>
      <c r="P92" s="3"/>
      <c r="Q92" s="3"/>
      <c r="R92" s="3"/>
      <c r="S92" s="50">
        <v>2051280</v>
      </c>
      <c r="T92" s="50">
        <v>2051280</v>
      </c>
      <c r="U92" s="82">
        <v>2023</v>
      </c>
    </row>
    <row r="93" spans="1:21" s="32" customFormat="1" ht="79.5" customHeight="1" outlineLevel="1">
      <c r="A93" s="61" t="s">
        <v>271</v>
      </c>
      <c r="B93" s="3" t="s">
        <v>49</v>
      </c>
      <c r="C93" s="3" t="s">
        <v>174</v>
      </c>
      <c r="D93" s="3" t="s">
        <v>123</v>
      </c>
      <c r="E93" s="3" t="s">
        <v>124</v>
      </c>
      <c r="F93" s="3" t="s">
        <v>124</v>
      </c>
      <c r="G93" s="3" t="s">
        <v>215</v>
      </c>
      <c r="H93" s="3" t="s">
        <v>53</v>
      </c>
      <c r="I93" s="3" t="s">
        <v>54</v>
      </c>
      <c r="J93" s="2" t="s">
        <v>268</v>
      </c>
      <c r="K93" s="3" t="s">
        <v>175</v>
      </c>
      <c r="L93" s="3"/>
      <c r="M93" s="3" t="s">
        <v>270</v>
      </c>
      <c r="N93" s="10" t="s">
        <v>66</v>
      </c>
      <c r="O93" s="3"/>
      <c r="P93" s="3"/>
      <c r="Q93" s="3"/>
      <c r="R93" s="3"/>
      <c r="S93" s="50">
        <v>134600</v>
      </c>
      <c r="T93" s="50">
        <v>134600</v>
      </c>
      <c r="U93" s="42">
        <v>2023</v>
      </c>
    </row>
    <row r="94" spans="1:21" s="32" customFormat="1" ht="162" customHeight="1" outlineLevel="1">
      <c r="A94" s="61" t="s">
        <v>273</v>
      </c>
      <c r="B94" s="3" t="s">
        <v>49</v>
      </c>
      <c r="C94" s="3" t="s">
        <v>274</v>
      </c>
      <c r="D94" s="3" t="s">
        <v>275</v>
      </c>
      <c r="E94" s="3" t="s">
        <v>276</v>
      </c>
      <c r="F94" s="3" t="s">
        <v>276</v>
      </c>
      <c r="G94" s="3"/>
      <c r="H94" s="3" t="s">
        <v>53</v>
      </c>
      <c r="I94" s="3" t="s">
        <v>54</v>
      </c>
      <c r="J94" s="2" t="s">
        <v>268</v>
      </c>
      <c r="K94" s="3" t="s">
        <v>175</v>
      </c>
      <c r="L94" s="3"/>
      <c r="M94" s="3" t="s">
        <v>277</v>
      </c>
      <c r="N94" s="10" t="s">
        <v>66</v>
      </c>
      <c r="O94" s="3"/>
      <c r="P94" s="3"/>
      <c r="Q94" s="3"/>
      <c r="R94" s="3"/>
      <c r="S94" s="50">
        <v>6281400</v>
      </c>
      <c r="T94" s="50">
        <f>S94</f>
        <v>6281400</v>
      </c>
      <c r="U94" s="42">
        <v>2023</v>
      </c>
    </row>
    <row r="95" spans="1:21" s="32" customFormat="1" ht="162" customHeight="1" outlineLevel="1">
      <c r="A95" s="61" t="s">
        <v>332</v>
      </c>
      <c r="B95" s="3" t="s">
        <v>49</v>
      </c>
      <c r="C95" s="62" t="s">
        <v>58</v>
      </c>
      <c r="D95" s="62" t="s">
        <v>333</v>
      </c>
      <c r="E95" s="62" t="s">
        <v>334</v>
      </c>
      <c r="F95" s="62" t="s">
        <v>335</v>
      </c>
      <c r="G95" s="62" t="s">
        <v>336</v>
      </c>
      <c r="H95" s="62" t="s">
        <v>53</v>
      </c>
      <c r="I95" s="62" t="s">
        <v>54</v>
      </c>
      <c r="J95" s="63" t="s">
        <v>327</v>
      </c>
      <c r="K95" s="62" t="s">
        <v>63</v>
      </c>
      <c r="L95" s="62"/>
      <c r="M95" s="90" t="s">
        <v>337</v>
      </c>
      <c r="N95" s="62" t="s">
        <v>76</v>
      </c>
      <c r="O95" s="62"/>
      <c r="P95" s="64"/>
      <c r="Q95" s="65"/>
      <c r="R95" s="66"/>
      <c r="S95" s="50">
        <v>92400</v>
      </c>
      <c r="T95" s="50">
        <f>S95</f>
        <v>92400</v>
      </c>
      <c r="U95" s="68">
        <v>2023</v>
      </c>
    </row>
    <row r="96" spans="1:21" s="32" customFormat="1" ht="162" customHeight="1" outlineLevel="1">
      <c r="A96" s="61" t="s">
        <v>338</v>
      </c>
      <c r="B96" s="10" t="s">
        <v>49</v>
      </c>
      <c r="C96" s="10" t="s">
        <v>274</v>
      </c>
      <c r="D96" s="10" t="s">
        <v>275</v>
      </c>
      <c r="E96" s="10" t="s">
        <v>276</v>
      </c>
      <c r="F96" s="10" t="s">
        <v>276</v>
      </c>
      <c r="G96" s="10" t="s">
        <v>339</v>
      </c>
      <c r="H96" s="10" t="s">
        <v>53</v>
      </c>
      <c r="I96" s="10" t="s">
        <v>54</v>
      </c>
      <c r="J96" s="63" t="s">
        <v>327</v>
      </c>
      <c r="K96" s="10" t="s">
        <v>341</v>
      </c>
      <c r="L96" s="10"/>
      <c r="M96" s="10" t="s">
        <v>340</v>
      </c>
      <c r="N96" s="10" t="s">
        <v>66</v>
      </c>
      <c r="O96" s="10"/>
      <c r="P96" s="10"/>
      <c r="Q96" s="92"/>
      <c r="R96" s="93"/>
      <c r="S96" s="50">
        <v>643950</v>
      </c>
      <c r="T96" s="50">
        <v>643950</v>
      </c>
      <c r="U96" s="41">
        <v>2023</v>
      </c>
    </row>
    <row r="97" spans="1:21" s="32" customFormat="1" ht="62.25" customHeight="1" outlineLevel="1">
      <c r="A97" s="61" t="s">
        <v>379</v>
      </c>
      <c r="B97" s="69" t="s">
        <v>49</v>
      </c>
      <c r="C97" s="69" t="s">
        <v>58</v>
      </c>
      <c r="D97" s="69" t="s">
        <v>199</v>
      </c>
      <c r="E97" s="69" t="s">
        <v>200</v>
      </c>
      <c r="F97" s="69" t="s">
        <v>200</v>
      </c>
      <c r="G97" s="69" t="s">
        <v>350</v>
      </c>
      <c r="H97" s="70">
        <v>750000000</v>
      </c>
      <c r="I97" s="69" t="s">
        <v>54</v>
      </c>
      <c r="J97" s="2" t="s">
        <v>94</v>
      </c>
      <c r="K97" s="10" t="s">
        <v>113</v>
      </c>
      <c r="L97" s="69"/>
      <c r="M97" s="10" t="s">
        <v>378</v>
      </c>
      <c r="N97" s="69" t="s">
        <v>66</v>
      </c>
      <c r="O97" s="69"/>
      <c r="P97" s="71"/>
      <c r="Q97" s="69"/>
      <c r="R97" s="69"/>
      <c r="S97" s="50">
        <v>668052</v>
      </c>
      <c r="T97" s="50">
        <v>668052</v>
      </c>
      <c r="U97" s="75">
        <v>2023</v>
      </c>
    </row>
    <row r="98" spans="1:21" s="32" customFormat="1" ht="74.25" customHeight="1" outlineLevel="1" thickBot="1">
      <c r="A98" s="46" t="s">
        <v>380</v>
      </c>
      <c r="B98" s="72" t="s">
        <v>49</v>
      </c>
      <c r="C98" s="72" t="s">
        <v>58</v>
      </c>
      <c r="D98" s="72" t="s">
        <v>351</v>
      </c>
      <c r="E98" s="72" t="s">
        <v>352</v>
      </c>
      <c r="F98" s="72" t="s">
        <v>353</v>
      </c>
      <c r="G98" s="72" t="s">
        <v>354</v>
      </c>
      <c r="H98" s="73">
        <v>750000000</v>
      </c>
      <c r="I98" s="72" t="s">
        <v>54</v>
      </c>
      <c r="J98" s="14" t="s">
        <v>381</v>
      </c>
      <c r="K98" s="72" t="s">
        <v>63</v>
      </c>
      <c r="L98" s="72"/>
      <c r="M98" s="91" t="s">
        <v>382</v>
      </c>
      <c r="N98" s="72" t="s">
        <v>76</v>
      </c>
      <c r="O98" s="72"/>
      <c r="P98" s="74"/>
      <c r="Q98" s="72"/>
      <c r="R98" s="72"/>
      <c r="S98" s="53">
        <v>23100</v>
      </c>
      <c r="T98" s="53">
        <v>23100</v>
      </c>
      <c r="U98" s="76">
        <v>2023</v>
      </c>
    </row>
    <row r="99" spans="1:21" s="15" customFormat="1" ht="27.75" customHeight="1" thickBot="1">
      <c r="A99" s="25" t="s">
        <v>37</v>
      </c>
      <c r="B99" s="28"/>
      <c r="C99" s="26"/>
      <c r="D99" s="26"/>
      <c r="E99" s="26"/>
      <c r="F99" s="26"/>
      <c r="G99" s="26"/>
      <c r="H99" s="26"/>
      <c r="I99" s="26"/>
      <c r="J99" s="26"/>
      <c r="K99" s="27"/>
      <c r="L99" s="26"/>
      <c r="M99" s="26"/>
      <c r="N99" s="26"/>
      <c r="O99" s="26"/>
      <c r="P99" s="26"/>
      <c r="Q99" s="51"/>
      <c r="R99" s="52"/>
      <c r="S99" s="56">
        <f>SUM(S52:S98)</f>
        <v>1376983989.35</v>
      </c>
      <c r="T99" s="56">
        <f>SUM(T52:T98)</f>
        <v>1386905760.35</v>
      </c>
      <c r="U99" s="29"/>
    </row>
    <row r="100" spans="1:21" s="15" customFormat="1" ht="27.75" customHeight="1" thickBot="1">
      <c r="A100" s="118" t="s">
        <v>229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54">
        <f>S99+S50+S44</f>
        <v>1405644769.61</v>
      </c>
      <c r="T100" s="54">
        <f>T99+T50+T44</f>
        <v>1415655588.1308</v>
      </c>
      <c r="U100" s="34"/>
    </row>
    <row r="101" spans="1:21" s="15" customFormat="1" ht="15.75">
      <c r="A101" s="17"/>
      <c r="K101" s="16"/>
      <c r="Q101" s="39"/>
      <c r="R101" s="111"/>
      <c r="S101" s="111"/>
      <c r="T101" s="111"/>
      <c r="U101" s="111"/>
    </row>
    <row r="102" spans="1:21" s="15" customFormat="1" ht="116.25" customHeight="1">
      <c r="A102" s="110" t="s">
        <v>410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</row>
    <row r="103" spans="1:19" ht="15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6"/>
      <c r="L103" s="35"/>
      <c r="M103" s="37"/>
      <c r="N103" s="35"/>
      <c r="O103" s="35"/>
      <c r="S103" s="55"/>
    </row>
    <row r="104" spans="19:20" ht="15.75">
      <c r="S104" s="57"/>
      <c r="T104" s="57"/>
    </row>
    <row r="105" spans="19:20" ht="15.75">
      <c r="S105" s="57"/>
      <c r="T105" s="57"/>
    </row>
  </sheetData>
  <sheetProtection/>
  <mergeCells count="9">
    <mergeCell ref="N1:U1"/>
    <mergeCell ref="A102:U102"/>
    <mergeCell ref="O2:U2"/>
    <mergeCell ref="R101:U101"/>
    <mergeCell ref="A51:U51"/>
    <mergeCell ref="A11:U11"/>
    <mergeCell ref="A45:U45"/>
    <mergeCell ref="A100:R100"/>
    <mergeCell ref="A5:U5"/>
  </mergeCells>
  <printOptions/>
  <pageMargins left="0.3937007874015748" right="0.1968503937007874" top="0.3937007874015748" bottom="0.3937007874015748" header="0" footer="0"/>
  <pageSetup fitToHeight="0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puki</dc:creator>
  <cp:keywords/>
  <dc:description/>
  <cp:lastModifiedBy>Kalmas S. Beisembayev</cp:lastModifiedBy>
  <cp:lastPrinted>2024-01-04T05:11:39Z</cp:lastPrinted>
  <dcterms:created xsi:type="dcterms:W3CDTF">2020-09-01T13:33:04Z</dcterms:created>
  <dcterms:modified xsi:type="dcterms:W3CDTF">2024-01-04T10:05:33Z</dcterms:modified>
  <cp:category/>
  <cp:version/>
  <cp:contentType/>
  <cp:contentStatus/>
</cp:coreProperties>
</file>